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SoftUni\COURSES\SEMINARS\Open-IT-Content-for-Teachers-Nakov-at-OpenFest-2021\"/>
    </mc:Choice>
  </mc:AlternateContent>
  <xr:revisionPtr revIDLastSave="0" documentId="13_ncr:1_{72A47A0F-6F1B-4908-86C5-D111A5FE7F4C}" xr6:coauthVersionLast="47" xr6:coauthVersionMax="47" xr10:uidLastSave="{00000000-0000-0000-0000-000000000000}"/>
  <bookViews>
    <workbookView xWindow="-108" yWindow="-108" windowWidth="23256" windowHeight="12456" tabRatio="724" firstSheet="18" activeTab="27" xr2:uid="{00000000-000D-0000-FFFF-FFFF00000000}"/>
  </bookViews>
  <sheets>
    <sheet name="Благоевград" sheetId="1" r:id="rId1"/>
    <sheet name="Бургас" sheetId="2" r:id="rId2"/>
    <sheet name="Варна" sheetId="3" r:id="rId3"/>
    <sheet name="Велико Търново" sheetId="4" r:id="rId4"/>
    <sheet name="Видин" sheetId="5" r:id="rId5"/>
    <sheet name="Враца" sheetId="6" r:id="rId6"/>
    <sheet name="Габрово" sheetId="7" r:id="rId7"/>
    <sheet name="Добрич" sheetId="8" r:id="rId8"/>
    <sheet name="Кърджали" sheetId="9" r:id="rId9"/>
    <sheet name="Кюстендил" sheetId="10" r:id="rId10"/>
    <sheet name="Ловеч" sheetId="11" r:id="rId11"/>
    <sheet name="Монтана" sheetId="12" r:id="rId12"/>
    <sheet name="Пазарджик" sheetId="13" r:id="rId13"/>
    <sheet name="Перник" sheetId="14" r:id="rId14"/>
    <sheet name="Пловдив" sheetId="15" r:id="rId15"/>
    <sheet name="Разград" sheetId="16" r:id="rId16"/>
    <sheet name="Русе" sheetId="17" r:id="rId17"/>
    <sheet name="Силистра" sheetId="18" r:id="rId18"/>
    <sheet name="Сливен" sheetId="19" r:id="rId19"/>
    <sheet name="Смолян" sheetId="20" r:id="rId20"/>
    <sheet name="София" sheetId="21" r:id="rId21"/>
    <sheet name="СО" sheetId="22" r:id="rId22"/>
    <sheet name="Стара Загора" sheetId="23" r:id="rId23"/>
    <sheet name="Търговище" sheetId="24" r:id="rId24"/>
    <sheet name="Хасково" sheetId="25" r:id="rId25"/>
    <sheet name="Шумен" sheetId="26" r:id="rId26"/>
    <sheet name="Ямбол" sheetId="27" r:id="rId27"/>
    <sheet name="Общо" sheetId="28" r:id="rId28"/>
    <sheet name="Източници" sheetId="29" r:id="rId29"/>
  </sheets>
  <definedNames>
    <definedName name="_xlnm._FilterDatabase" localSheetId="27" hidden="1">Общо!$A$1:$D$28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32" roundtripDataSignature="AMtx7mggf18Lg0h1dklCE0ZJNGNJu98a6g=="/>
    </ext>
  </extLst>
</workbook>
</file>

<file path=xl/calcChain.xml><?xml version="1.0" encoding="utf-8"?>
<calcChain xmlns="http://schemas.openxmlformats.org/spreadsheetml/2006/main">
  <c r="C3" i="28" l="1"/>
  <c r="G15" i="15"/>
  <c r="C13" i="28"/>
  <c r="G8" i="8"/>
  <c r="C2" i="28"/>
  <c r="B2" i="28"/>
  <c r="G37" i="21"/>
  <c r="B3" i="28"/>
  <c r="C11" i="15"/>
  <c r="C12" i="21"/>
  <c r="C28" i="28"/>
  <c r="B28" i="28"/>
  <c r="C25" i="28"/>
  <c r="B24" i="28"/>
  <c r="B23" i="28"/>
  <c r="B21" i="28"/>
  <c r="B20" i="28"/>
  <c r="C17" i="28"/>
  <c r="B16" i="28"/>
  <c r="B15" i="28"/>
  <c r="C14" i="28"/>
  <c r="C12" i="28"/>
  <c r="B12" i="28"/>
  <c r="D12" i="28" s="1"/>
  <c r="C10" i="28"/>
  <c r="C9" i="28"/>
  <c r="B9" i="28"/>
  <c r="B8" i="28"/>
  <c r="B7" i="28"/>
  <c r="C4" i="28"/>
  <c r="B4" i="28"/>
  <c r="D4" i="28" s="1"/>
  <c r="G4" i="27"/>
  <c r="C26" i="28" s="1"/>
  <c r="C3" i="27"/>
  <c r="B26" i="28" s="1"/>
  <c r="D26" i="28" s="1"/>
  <c r="G12" i="26"/>
  <c r="C3" i="26"/>
  <c r="G8" i="25"/>
  <c r="C5" i="25"/>
  <c r="G3" i="24"/>
  <c r="C27" i="28" s="1"/>
  <c r="C3" i="24"/>
  <c r="B27" i="28" s="1"/>
  <c r="D27" i="28" s="1"/>
  <c r="G10" i="23"/>
  <c r="C6" i="28" s="1"/>
  <c r="C7" i="23"/>
  <c r="B6" i="28" s="1"/>
  <c r="D6" i="28" s="1"/>
  <c r="G8" i="22"/>
  <c r="C8" i="28" s="1"/>
  <c r="C5" i="22"/>
  <c r="G4" i="20"/>
  <c r="C21" i="28" s="1"/>
  <c r="C4" i="20"/>
  <c r="G6" i="19"/>
  <c r="C4" i="19"/>
  <c r="B17" i="28" s="1"/>
  <c r="G5" i="18"/>
  <c r="C23" i="28" s="1"/>
  <c r="C3" i="18"/>
  <c r="G7" i="17"/>
  <c r="C4" i="17"/>
  <c r="B14" i="28" s="1"/>
  <c r="D14" i="28" s="1"/>
  <c r="C4" i="16"/>
  <c r="B25" i="28" s="1"/>
  <c r="D25" i="28" s="1"/>
  <c r="G3" i="16"/>
  <c r="G6" i="14"/>
  <c r="C15" i="28" s="1"/>
  <c r="D15" i="28" s="1"/>
  <c r="C4" i="14"/>
  <c r="G7" i="13"/>
  <c r="C7" i="13"/>
  <c r="B10" i="28" s="1"/>
  <c r="D10" i="28" s="1"/>
  <c r="G4" i="12"/>
  <c r="C22" i="28" s="1"/>
  <c r="C3" i="12"/>
  <c r="B22" i="28" s="1"/>
  <c r="G5" i="11"/>
  <c r="C24" i="28" s="1"/>
  <c r="G4" i="10"/>
  <c r="C20" i="28" s="1"/>
  <c r="C4" i="10"/>
  <c r="G8" i="9"/>
  <c r="C16" i="28" s="1"/>
  <c r="C4" i="8"/>
  <c r="B13" i="28" s="1"/>
  <c r="D13" i="28" s="1"/>
  <c r="G5" i="7"/>
  <c r="C19" i="28" s="1"/>
  <c r="C4" i="7"/>
  <c r="B19" i="28" s="1"/>
  <c r="D19" i="28" s="1"/>
  <c r="C5" i="6"/>
  <c r="B18" i="28" s="1"/>
  <c r="G3" i="6"/>
  <c r="C18" i="28" s="1"/>
  <c r="G8" i="4"/>
  <c r="C11" i="28" s="1"/>
  <c r="C6" i="4"/>
  <c r="B11" i="28" s="1"/>
  <c r="D11" i="28" s="1"/>
  <c r="G11" i="3"/>
  <c r="C8" i="3"/>
  <c r="G9" i="2"/>
  <c r="C7" i="28" s="1"/>
  <c r="C8" i="2"/>
  <c r="G10" i="1"/>
  <c r="C5" i="28" s="1"/>
  <c r="C9" i="1"/>
  <c r="B5" i="28" s="1"/>
  <c r="D3" i="28" l="1"/>
  <c r="D17" i="28"/>
  <c r="D9" i="28"/>
  <c r="D5" i="28"/>
  <c r="D28" i="28"/>
  <c r="D22" i="28"/>
  <c r="D8" i="28"/>
  <c r="C30" i="28"/>
  <c r="D21" i="28"/>
  <c r="D20" i="28"/>
  <c r="D23" i="28"/>
  <c r="D2" i="28"/>
  <c r="B30" i="28"/>
  <c r="D24" i="28"/>
  <c r="D7" i="28"/>
  <c r="D18" i="28"/>
  <c r="D16" i="28"/>
  <c r="D30" i="28" l="1"/>
</calcChain>
</file>

<file path=xl/sharedStrings.xml><?xml version="1.0" encoding="utf-8"?>
<sst xmlns="http://schemas.openxmlformats.org/spreadsheetml/2006/main" count="684" uniqueCount="255">
  <si>
    <t>Училище</t>
  </si>
  <si>
    <t>Професия</t>
  </si>
  <si>
    <t>Места</t>
  </si>
  <si>
    <t>Профил</t>
  </si>
  <si>
    <t>Община Банско, гр. Банско, Професионална гимназия по електроника и енергетика</t>
  </si>
  <si>
    <t>Приложен програмист</t>
  </si>
  <si>
    <t>Благоевград, гр. Благоевград, Природоматематическа гимназия "Акад. Сергей Корольов"</t>
  </si>
  <si>
    <t>Софтуерни и
хардуерни науки</t>
  </si>
  <si>
    <t>Системен програмист</t>
  </si>
  <si>
    <t>Община Белица, гр. Белица, Професионална гимназия "Никола Й. Вапцаров"</t>
  </si>
  <si>
    <t>Програмист</t>
  </si>
  <si>
    <t>Благоевград, гр. Благоевград, Седмо средно училище "Кузман Шапкарев"</t>
  </si>
  <si>
    <t>Община Гоце Делчев, гр. Гоце Делчев, Природоматематическа гимназия "Яне Сандански"</t>
  </si>
  <si>
    <t>Община Гърмен, с. Гърмен, Средно училище "Св. Св. Кирил и Методий</t>
  </si>
  <si>
    <t>Община Гърмен, с. Дебрен, Обединено училище "Св. Климент Охридски"</t>
  </si>
  <si>
    <t>Община Гърмен, Средно училище "Йордан Йовков" с. Рибново</t>
  </si>
  <si>
    <t>Кресна, гр. Кресна, Средно училище Св. Паисий Хилендарски</t>
  </si>
  <si>
    <t>Община Гърмен, с. Долно Дряново, Обединено училище "Христо Ботев"</t>
  </si>
  <si>
    <t>Община Разлог, гр. Разлог, Средно училище "Братя Каназиреви"</t>
  </si>
  <si>
    <t>Община Симитли, с. Долно Осеново, Обединено училище "Св. Паисий Хилендарски"</t>
  </si>
  <si>
    <t>Бургас, Бургас, Професионална гимназия по компютърно програмиране и иновации</t>
  </si>
  <si>
    <t>Бургас, Бургас, Средно училище "Св. св. Кирил  Методий"</t>
  </si>
  <si>
    <t>Софтуерни и хардуерни науки</t>
  </si>
  <si>
    <t>Програмист на изкуствен интелект</t>
  </si>
  <si>
    <t>Бургас, Бургас, Профилирана природоматематическа гимназия "Академик Никола Обрешков"</t>
  </si>
  <si>
    <t>Несебър, Несебър, Средно училище  "Любен Каравелов"</t>
  </si>
  <si>
    <t>Бургас, Бургас, Професионална гимназия по химични технологии "Акад. Н. Д. Зелинский"</t>
  </si>
  <si>
    <t>Созопол, Созопол, Средно училище "Св. св. Кирил и Методий"</t>
  </si>
  <si>
    <t>Бургас, Бургас, Професионална гимназия по електротехника и електроника "Константин Фотинов"</t>
  </si>
  <si>
    <t>Средец, Средец, Средно училище "Св.св.Кирил и Методий"</t>
  </si>
  <si>
    <t>Софтуерни и хардуерни  науки</t>
  </si>
  <si>
    <t>Сунгурларе, Сунгурларе, Средно училище "Христо Ботев"</t>
  </si>
  <si>
    <t>Царево, Царево Средно училище "Никола Йонков Вапцаров"</t>
  </si>
  <si>
    <t>Варна, гр. Варна Математическа гимназия "Д-р Петър Берон"</t>
  </si>
  <si>
    <t>Белослав, гр. Белослав, Средно училище "Св. Св. Кирил и Методий"</t>
  </si>
  <si>
    <t>Варна, гр.Варна, Професионална гимназия по електротехника</t>
  </si>
  <si>
    <t>Варна, гр. Варна, VII Средно училище "Найден Геров</t>
  </si>
  <si>
    <t>Варна, гр. Варна, Професионална гимназия по икономика "Д-р Иван Богоров"</t>
  </si>
  <si>
    <t>Варна, гр. Варна, Средно училище "Св. Климент Охридски</t>
  </si>
  <si>
    <t>Варна, гр. Варна, Средно училище "Димчо Дебелянов</t>
  </si>
  <si>
    <t>Варна, гр. Варна, Професионална гимназия по компютърно моделиране и компютърни системи</t>
  </si>
  <si>
    <t>Варна, гр. Варна, Средно училище "Неофит Бозвели"</t>
  </si>
  <si>
    <t>Варна, гр. Варна, Средно училище "Пейо Крачолов Яворов"</t>
  </si>
  <si>
    <t>Варна, гр. Варна, Средно училище "Любен Каравелов"</t>
  </si>
  <si>
    <t>Дългопол, гр. Дългопол, Средно училище "Свети Климент Охридски"</t>
  </si>
  <si>
    <t>Природо-математическа гимназия "Васил Друмев", ГР.ВЕЛИКО ТЪРНОВО</t>
  </si>
  <si>
    <t>Средно училище "Емилиян Станев", ГР.ВЕЛИКО ТЪРНОВО</t>
  </si>
  <si>
    <t>Професионална гимназия по електротехника и електроника  "Михайло Василиевич Ломоносов", ГР.ГОРНА ОРЯХОВИЦА</t>
  </si>
  <si>
    <t>Средно училище "Вичо Грънчаров", ГР.ГОРНА ОРЯХОВИЦА</t>
  </si>
  <si>
    <t>Професионална държавна търговска гимназия "Димитър Хадживасилев", ГР.СВИЩОВ</t>
  </si>
  <si>
    <t>Средно училище „Иван Николов Момчилов“, ГР.ЕЛЕНА</t>
  </si>
  <si>
    <t>Средно училище "Димитър Благоев", ГР.СВИЩОВ</t>
  </si>
  <si>
    <t>Средно училище "Ангел Каралийчев", ГР.СТРАЖИЦА</t>
  </si>
  <si>
    <t>Видин, ПМГ</t>
  </si>
  <si>
    <t>Враца, Враца, ППМГ "Акад. Иван Ценов"</t>
  </si>
  <si>
    <t>Бяла Слатина</t>
  </si>
  <si>
    <t>Враца, Враца, Професионална техническа гимназия "Н. Й. Вапцаров"</t>
  </si>
  <si>
    <t>Козлодуй,Козлодуй, Средно училище "Христо Ботев"</t>
  </si>
  <si>
    <t>Габрово, Габрово, ПМГ „Акад. Иван Гюзелев"</t>
  </si>
  <si>
    <t>Габрово, Габрово, ПТГ</t>
  </si>
  <si>
    <t>Трявна, СУ „П.Р. Славейков"</t>
  </si>
  <si>
    <t>Професионална гимназия по техника и строителство "Михаил В. Ломоносов", гр. Добрич</t>
  </si>
  <si>
    <t>Природоматематическа гимназия "Иван Вазов", гр. Добрич</t>
  </si>
  <si>
    <t>Средно училище "Любен Каравелов", гр. Добрич</t>
  </si>
  <si>
    <t>Средно училище "Димитър Талев", гр. Добрич</t>
  </si>
  <si>
    <t>Средно училище "Никола Й. Вапцаров", гр. Генерал Тошево</t>
  </si>
  <si>
    <t>Средно училище "Йордан Йовков", гр. Тервел</t>
  </si>
  <si>
    <t>Ардино, гр. Ардино СУ "Васил Левски"</t>
  </si>
  <si>
    <t>Община Крумовград, гр.Крумовград, СУ "Васил Левски"</t>
  </si>
  <si>
    <t>Кърджали, Кърджали, СУ "Отец Паисий"</t>
  </si>
  <si>
    <t>Кърджали, Кърджали, СУ "П.Р.Славейков"</t>
  </si>
  <si>
    <t>Момчилград, гр. Момчилград, СУ "Никола Й. Вапцаров"</t>
  </si>
  <si>
    <t>Дупница / Дупница / Профилирана гимназия "Христо Ботев"</t>
  </si>
  <si>
    <t>Кочериново/ Кочериново/ Средно училище "Христо Ботев"</t>
  </si>
  <si>
    <t>Кюстендил / Кюстендил / Природоматематическа гимназия "Проф. Емануил Иванов"</t>
  </si>
  <si>
    <t>Бобов дол / Бобов дол / Средно училище "Христо Ботев"</t>
  </si>
  <si>
    <t>общ. Ловеч, гр. Ловеч, Профилирана природоматематическа гимназия</t>
  </si>
  <si>
    <t>общ. Тетевен, гр. Тетевен Средно училище "Георги Бенковски"</t>
  </si>
  <si>
    <t>общ. Троян, гр. Троян, Средно училище "Васил Левски"</t>
  </si>
  <si>
    <t>Системно програмиране</t>
  </si>
  <si>
    <t>Общ. Лом, гр. Лом, Профилирана гимназия "Найден Геров"</t>
  </si>
  <si>
    <t>Общ. Монтана, гр. Монтана, Природо-математическа профилирана гимназия "Св. Климент Охридски"</t>
  </si>
  <si>
    <t>СУ „Александър Иванов - Чапай", гр. Белово</t>
  </si>
  <si>
    <t>СУ „Васил Левски", гр. Велинград</t>
  </si>
  <si>
    <t>Професионална гимназия по механоелектротехника, Пазарджик</t>
  </si>
  <si>
    <t>СУ „Св. св. Кирил и Методий", гр. Велинград</t>
  </si>
  <si>
    <t>СУ „Христо Симерненски", с. Света Петка</t>
  </si>
  <si>
    <t>ПМГ „К. Величков", гр. Пазарджик</t>
  </si>
  <si>
    <t>СУ „Свети Климент Охридски", гр. Пещера</t>
  </si>
  <si>
    <t>Община Перник Гр. Перник Природоматематическ а гимназия "Христо Смирненски"</t>
  </si>
  <si>
    <t>Гимназия с преподаване на чужди езици "Симеон Радев"</t>
  </si>
  <si>
    <t>Община Брезник Гр. Брезник Средно училище "Васил Левски"</t>
  </si>
  <si>
    <t>Карлово, гр.Калофер, СУ "Христо Ботев"</t>
  </si>
  <si>
    <t>Асеновград, гр.Асеновград, СУ "Св.св. Кирил и Методий"</t>
  </si>
  <si>
    <t>Пловдив, гр.Пловдив, МГ "Акад. Кирил Попов"</t>
  </si>
  <si>
    <t>Карлово, гр.Карлово, СУ "Васил Левски"</t>
  </si>
  <si>
    <t>Пловдив, гр.Пловдив, ПГЕЕ</t>
  </si>
  <si>
    <t>Карлово, гр.Карлово, СУ "Христо Проданов"</t>
  </si>
  <si>
    <t>Пловдив, гр.Пловдив, ПГМТ "Професор Цветан Лазаров"</t>
  </si>
  <si>
    <t>Пловдив, гр.Пловдив, СУ "П. К. Яворов"</t>
  </si>
  <si>
    <t>Пловдив, гр.Пловдив, СУ "Св. К. К. Философ"</t>
  </si>
  <si>
    <t>Пловдив, гр.Пловдив, СУ "Христо Груев Данов"</t>
  </si>
  <si>
    <t>Пловдив, гр.Пловдив, СУ "Св. Седмочисленици"</t>
  </si>
  <si>
    <t>Сопот, гр.Сопот, ПГ "Ген. Вл. Заимов"</t>
  </si>
  <si>
    <t>Пловдив, гр.Пловдив, СУ "Св.Паисий Хилендарски"</t>
  </si>
  <si>
    <t>Пловдив, гр.Пловдив, СУ "Симон Боливар"</t>
  </si>
  <si>
    <t>Пловдив, гр.Пловдив, СУ "Цар Симеон Велики"</t>
  </si>
  <si>
    <t>Пловдив, гр.Пловдив, СУ "Черноризец Храбър"</t>
  </si>
  <si>
    <t>Първомай, гр.Първомай, СУ "Асен Златаров"</t>
  </si>
  <si>
    <t>Сопот, гр.Сопот, СУ "Иван Вазов"</t>
  </si>
  <si>
    <t>Профилирана гимназия В.Левски, ГР.ИСПЕРИХ</t>
  </si>
  <si>
    <t>ППМГ „Акад. Н. Обрешков", гр. Разград</t>
  </si>
  <si>
    <t>ПГЕЕ Русе</t>
  </si>
  <si>
    <t>Ветово, Глоджево, СУ „Христо Ботев"</t>
  </si>
  <si>
    <t>Русе, МГ „Баба Тонка"</t>
  </si>
  <si>
    <t>Русе, СУ „Йордан Йовков"</t>
  </si>
  <si>
    <t>Русе, СУ „Христо Ботев"</t>
  </si>
  <si>
    <t>Русе, СУ „Васил Левски"</t>
  </si>
  <si>
    <t>Тутракан, СУ „Йордан Йовков"</t>
  </si>
  <si>
    <t>Дулово, СУ „Васил Левски"</t>
  </si>
  <si>
    <t>ПМГ „Св. Климент Охридски"</t>
  </si>
  <si>
    <t xml:space="preserve">Сливен, Сливен, ПГЕЕ "Мария Кюри
</t>
  </si>
  <si>
    <t>Сливен, Сливен, СУ "Йордан Йовков"</t>
  </si>
  <si>
    <t>Нова Загора, Нова Загора, ПГТТ "Атанас Димитров"</t>
  </si>
  <si>
    <t xml:space="preserve">Сливен, Сливен, ППМГ "Добри Чинтулов
</t>
  </si>
  <si>
    <t xml:space="preserve">Нова Загора, Нова Загора, СУ "Христо Ботев"
</t>
  </si>
  <si>
    <t xml:space="preserve">Котел, Котел, СУ "Г. Ст. Раковски"
</t>
  </si>
  <si>
    <t>с. Борино, СУ „Н. Й. Вапцаров"</t>
  </si>
  <si>
    <t>с. Върбина, СУ „Св. св. Кирил и Методий"</t>
  </si>
  <si>
    <t>ППМГ „В. Левски"</t>
  </si>
  <si>
    <t>СОФИЙСКА ПРОФЕСИОНАЛНА  ГИМНАЗИЯ по ЕЛЕКТРОНИКА "Джон Атанасов", ГР.СОФИЯ</t>
  </si>
  <si>
    <t>78. Средно училище  "Христо Смирненски", ГР.БАНКЯ</t>
  </si>
  <si>
    <t>софтуерни и хардуерни науки</t>
  </si>
  <si>
    <t>26 Средно училище  "Йордан Йовков", ГР.СОФИЯ</t>
  </si>
  <si>
    <t>ПРОФЕСИОНАЛНА ГИМНАЗИЯ ПО АУДИО-, ВИДЕО- И  ТЕЛЕКОМУНИКАЦИЯ "А. С. ПОПОВ", ГР.СОФИЯ</t>
  </si>
  <si>
    <t>74 СУ "ГОЦЕ ДЕЛЧЕВ", ГР.СОФИЯ</t>
  </si>
  <si>
    <t xml:space="preserve">32. СРЕДНО УЧИЛИЩЕ С ИЗУЧАВАНЕ НА ЧУЖДИ  ЕЗИЦИ "СВЕТИ КЛИМЕНТ ОХРИДСКИ", ГР.СОФИЯ
</t>
  </si>
  <si>
    <t>Технологично училище "Електронни системи" към Технически Университет - София, ГР.СОФИЯ</t>
  </si>
  <si>
    <t>134. средно училище  "Димчо Дебелянов", ГР.СОФИЯ</t>
  </si>
  <si>
    <t>ПРОФЕСИОНАЛНА ГИМНАЗИЯ  ПО ЕЛЕКТРОТЕХНИКА И АВТОМАТИКА, ГР.СОФИЯ</t>
  </si>
  <si>
    <t>105. СРЕДНО УЧИЛИЩЕ  "АТАНАС ДАЛЧЕВ", ГР.СОФИЯ</t>
  </si>
  <si>
    <t>68. Средно училище "Академик Никола Обрешков", ГР.СОФИЯ</t>
  </si>
  <si>
    <t>ПРОФЕСИОНАЛНА ГИМНАЗИЯ  ПО ТЕЛЕКОМУНИКАЦИИ, ГР.СОФИЯ</t>
  </si>
  <si>
    <t>28 Средно училище  "Алеко Константинов", ГР.СОФИЯ</t>
  </si>
  <si>
    <t>51 СРЕДНО УЧИЛИЩЕ "ЕЛИСАВЕТА БАГРЯНА", ГР.СОФИЯ</t>
  </si>
  <si>
    <t>132. Средно училище  "Ваня Войнова", ГР.СОФИЯ</t>
  </si>
  <si>
    <t>117. Средно училище  "Свети свети Кирил и Методий", ГР.БУХОВO</t>
  </si>
  <si>
    <t>27. Средно училище "Акад. Георги Караславов", ГР.СОФИЯ</t>
  </si>
  <si>
    <t>40 Средно училище  "Луи Пастьор", ГР.СОФИЯ</t>
  </si>
  <si>
    <t>79 средно училище "Индира Ганди", ГР.СОФИЯ</t>
  </si>
  <si>
    <t>96 Средно училище "Лев Николаевич Толстой", ГР.СОФИЯ</t>
  </si>
  <si>
    <t>97 Средно училище  "Братя Миладинови", ГР.СОФИЯ</t>
  </si>
  <si>
    <t>137 средно училище  "Ангел Кънчев", ГР.СОФИЯ</t>
  </si>
  <si>
    <t>39 Средно училище "Петър Динеков", ГР.СОФИЯ</t>
  </si>
  <si>
    <t>118 Средно училище  "Академик Людмил Стоянов", ГР.СОФИЯ</t>
  </si>
  <si>
    <t>128 СРЕДНО УЧИЛИЩЕ "АЛБЕРТ АЙНЩАЙН", ГР.СОФИЯ</t>
  </si>
  <si>
    <t>54. СРЕДНО УЧИЛИЩЕ "Свети ИВАН РИЛСКИ", ГР.СОФИЯ</t>
  </si>
  <si>
    <t xml:space="preserve">101. СРЕДНО УЧИЛИЩЕ "БАЧО КИРО", ГР.СОФИЯ
</t>
  </si>
  <si>
    <t>176 Обединено училище "Св. Св. Кирил и Методий", С.НЕГОВАН</t>
  </si>
  <si>
    <t>149  Средно училище ,,Иван Хаджийски", ГР.СОФИЯ</t>
  </si>
  <si>
    <t>44. Средно училище "Неофит Бозвели", ГР.СОФИЯ</t>
  </si>
  <si>
    <t>29. Средно училище  "Кузман Шапкарев", ГР.СОФИЯ</t>
  </si>
  <si>
    <t>7. СРЕДНО УЧИЛИЩЕ  "СВ. СЕДМОЧИСЛЕНИЦИ", ГР.СОФИЯ</t>
  </si>
  <si>
    <t>55 СРЕДНО УЧИЛИЩЕ  "ПЕТКО КАРАВЕЛОВ", ГР.СОФИЯ</t>
  </si>
  <si>
    <t>121 СРЕДНО УЧИЛИЩЕ "ГЕОРГИ ИЗМИРЛИЕВ", ГР.СОФИЯ</t>
  </si>
  <si>
    <t>Средно училище "Любен Каравелов", ГР.КОПРИВЩИЦА</t>
  </si>
  <si>
    <t>Профилирана гимназия
"КОНСТАНТИН
ФОТИНОВ",
ГР.САМОКОВ</t>
  </si>
  <si>
    <t>Професионална техническа гимназия "Никола Й. Вапцаров", ГР.САМОКОВ</t>
  </si>
  <si>
    <t>Профилирана природоматематическа
гимназия"Акад.проф.др Асен Златаров",
ГР.БОТЕВГРАД</t>
  </si>
  <si>
    <t>Средно училище "Васил
Левски", ГР.ЕЛИН
ПЕЛИН</t>
  </si>
  <si>
    <t>Средно училище
"Христо Ясенов",
ГР.ЕТРОПОЛЕ</t>
  </si>
  <si>
    <t>Средно училище "Отец
Паисий", ГР.САМОКОВ</t>
  </si>
  <si>
    <t>Средно училище "Летец
Христо Топракчиев",
ГР.БОЖУРИЩЕ</t>
  </si>
  <si>
    <t>гр. Казанлък, ППМГ „Акад. Н. Обрешков"</t>
  </si>
  <si>
    <t>гр. Стара Загора, ПГЕ</t>
  </si>
  <si>
    <t>гр. Стара Загора, ГПЧЕ „Ромен Ролан"</t>
  </si>
  <si>
    <t>гр. Стара Загора, ППМГ</t>
  </si>
  <si>
    <t>гр. Стара Загора, ПГКНМА</t>
  </si>
  <si>
    <t>гр. Стара Загора, СУ „Васил Левски"</t>
  </si>
  <si>
    <t>гр. Стара Загора, СУ „Христо Смирненски"</t>
  </si>
  <si>
    <t>гр. Стара Загора, СУ „Иван Вазов"</t>
  </si>
  <si>
    <t>гр. Стара Загора, СУ „Железник"</t>
  </si>
  <si>
    <t>гр. Чирпан, СУ „П. Яворов"</t>
  </si>
  <si>
    <t>община Попово, гр. Попово, Професионална гимназия по техника и лека промишленост</t>
  </si>
  <si>
    <t>Община Попово, град Попово, Профилирана гимназия "Христо Ботев"</t>
  </si>
  <si>
    <t>Димитровград, Природо-математическа
гимназия "Иван Вазов"</t>
  </si>
  <si>
    <t>Община Димитровград, град
Димитровград, Средно училище "Любен
Каравелов"</t>
  </si>
  <si>
    <t>Община Свиленград, град Свиленград,
Средно училище "Д-р Петър Берон"</t>
  </si>
  <si>
    <t>Община Харманли, град Харманли,
Средно училище "Неофит Рилски"</t>
  </si>
  <si>
    <t>град Хасково, Природоматематическа гимназия "Акад. Боян
Петканчин"</t>
  </si>
  <si>
    <t>Шумен, ПГ по механотехника, електроника,
телекомуникации и транспорт "Христо Ботев"</t>
  </si>
  <si>
    <t>Средно училище
"Черноризец
Храбър", Велики Преслав</t>
  </si>
  <si>
    <t>Средно училище
"Панайот Волов", Каспичан</t>
  </si>
  <si>
    <t>Обединено училище
"Св. Паисий
Хилендарски, Плиска</t>
  </si>
  <si>
    <t>Обединено училище
"Пенчо П.
Славейков", с. Марково</t>
  </si>
  <si>
    <t>Профилирана
природоматематиче
ска гимназия "Нанчо
Попович"</t>
  </si>
  <si>
    <t>Средно училище
"Васил Левски", Шумен</t>
  </si>
  <si>
    <t>Средно училище
"Панайот Волов", Шумен</t>
  </si>
  <si>
    <t>Средно училище
"Сава Доброплодни"</t>
  </si>
  <si>
    <t>ПТГ Ямбол</t>
  </si>
  <si>
    <t>ПМГ Ямбол</t>
  </si>
  <si>
    <t>ПГ „Васил Левски", Ямбол</t>
  </si>
  <si>
    <t>Професионални</t>
  </si>
  <si>
    <t>Профилирани</t>
  </si>
  <si>
    <t>Общо</t>
  </si>
  <si>
    <t>София</t>
  </si>
  <si>
    <t>Пловдив</t>
  </si>
  <si>
    <t>Варна</t>
  </si>
  <si>
    <t>Благоевград</t>
  </si>
  <si>
    <t>Стара Загора</t>
  </si>
  <si>
    <t>Бургас</t>
  </si>
  <si>
    <t>София - област</t>
  </si>
  <si>
    <t>Шумен</t>
  </si>
  <si>
    <t>Пазарджик</t>
  </si>
  <si>
    <t>Велико Търново</t>
  </si>
  <si>
    <t>Хасково</t>
  </si>
  <si>
    <t>Русе</t>
  </si>
  <si>
    <t>Добрич</t>
  </si>
  <si>
    <t>Перник</t>
  </si>
  <si>
    <t>Кърджали</t>
  </si>
  <si>
    <t>Слиевн</t>
  </si>
  <si>
    <t>Враца</t>
  </si>
  <si>
    <t>Габрово</t>
  </si>
  <si>
    <t>Кюстендил</t>
  </si>
  <si>
    <t>Смолян</t>
  </si>
  <si>
    <t>Монтана</t>
  </si>
  <si>
    <t>Силистра</t>
  </si>
  <si>
    <t>Ловеч</t>
  </si>
  <si>
    <t>Разград</t>
  </si>
  <si>
    <t>Ямбол</t>
  </si>
  <si>
    <t>Търговище</t>
  </si>
  <si>
    <t>Видин</t>
  </si>
  <si>
    <t>Общ. Монтана, гр. Монтана,  Професионална гимназия по строителство, архитектура и компютърни науки "Проф. арх. Ст. Стефанов"</t>
  </si>
  <si>
    <t>гр. Доспат, СУ „Димитър Благоев"</t>
  </si>
  <si>
    <t>с. Никола Козлево, Средно училище "Цанко Б. Церковски"</t>
  </si>
  <si>
    <t>Община Правец, Национална професионална гимназия по компютърни технологии и системи, ГР.ПРАВЕЦ</t>
  </si>
  <si>
    <t>Димитровград, Природо-математическа гимназия "Иван Вазов"</t>
  </si>
  <si>
    <t>Община Хасково, град Хасково, Професионална гимназия по дървообработване и строителство "Цар Иван Асен ІІ"</t>
  </si>
  <si>
    <t>град Хасково, Професионална гимназия по механоелектротехника "Стойчо и Кица Марчеви"</t>
  </si>
  <si>
    <t>Частна професионална гимназия по дигитални науки "СофтУни Светлина"</t>
  </si>
  <si>
    <t>Пловдив, ЧПГИКН “Академик Благовест Сендов”</t>
  </si>
  <si>
    <t>Частна английска гимназия "Проф. Иван Апостолов"</t>
  </si>
  <si>
    <t>Град</t>
  </si>
  <si>
    <t>ЧПГ „Образователни технологии“</t>
  </si>
  <si>
    <t>ЧПГ Райко Цончев</t>
  </si>
  <si>
    <t>Частна профилирана гимназия "Класик"</t>
  </si>
  <si>
    <t>Шумен, Профилирана езикова гимназия "Никола Вапцаров"</t>
  </si>
  <si>
    <r>
      <t xml:space="preserve">Настоящата статистическа информация е събрана от </t>
    </r>
    <r>
      <rPr>
        <b/>
        <sz val="10"/>
        <color rgb="FF000000"/>
        <rFont val="Arial"/>
        <family val="2"/>
      </rPr>
      <t>Петър Петров</t>
    </r>
    <r>
      <rPr>
        <sz val="10"/>
        <color rgb="FF000000"/>
        <rFont val="Arial"/>
      </rPr>
      <t>, учител по програмиране в ПГЕЕ „Константин Фотинов“, гр. Бургас</t>
    </r>
  </si>
  <si>
    <t>Примерен източник: https://ruo-blg.bg/%d0%bf%d1%80%d0%b8%d0%b5%d0%bc-20212022/</t>
  </si>
  <si>
    <t>Статистиката не включва всички частни училища, тъй като те не са част от държавния план-прием</t>
  </si>
  <si>
    <t>Статистиката е от 2021 г. и се отнася за приема на нови ученици за учебната 2021 / 2022 г.</t>
  </si>
  <si>
    <t>Още статистическа информация: https://nakov.com/blog/2021/08/14/open-learning-resources-for-it-and-programming-teachers/</t>
  </si>
  <si>
    <r>
      <t xml:space="preserve">Информацията е допълнително обработена от </t>
    </r>
    <r>
      <rPr>
        <b/>
        <sz val="10"/>
        <color rgb="FF000000"/>
        <rFont val="Arial"/>
        <family val="2"/>
      </rPr>
      <t>д-р Светлин Наков</t>
    </r>
    <r>
      <rPr>
        <sz val="10"/>
        <color rgb="FF000000"/>
        <rFont val="Arial"/>
        <family val="2"/>
      </rPr>
      <t xml:space="preserve"> за целите на проекта "Свободно ИТ учебно съдържание за учители по програмиране и ИТ"</t>
    </r>
  </si>
  <si>
    <r>
      <t xml:space="preserve">Информацията е събрана от </t>
    </r>
    <r>
      <rPr>
        <b/>
        <sz val="10"/>
        <color rgb="FF000000"/>
        <rFont val="Arial"/>
        <family val="2"/>
      </rPr>
      <t>сайтовете на РУО</t>
    </r>
    <r>
      <rPr>
        <sz val="10"/>
        <color rgb="FF000000"/>
        <rFont val="Arial"/>
        <family val="2"/>
      </rPr>
      <t xml:space="preserve"> (Регионален инспекторат по образованието) по области, по публикуваните данни за </t>
    </r>
    <r>
      <rPr>
        <b/>
        <sz val="10"/>
        <color rgb="FF000000"/>
        <rFont val="Arial"/>
        <family val="2"/>
      </rPr>
      <t>държавен план-прием</t>
    </r>
    <r>
      <rPr>
        <sz val="10"/>
        <color rgb="FF000000"/>
        <rFont val="Arial"/>
        <family val="2"/>
      </rPr>
      <t xml:space="preserve"> след 7 клас</t>
    </r>
  </si>
  <si>
    <t>Изводи, на базата на статистиката: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</si>
</sst>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2400"/>
              <a:t>Прием на Нови</a:t>
            </a:r>
            <a:r>
              <a:rPr lang="bg-BG" sz="2400" baseline="0"/>
              <a:t> </a:t>
            </a:r>
            <a:r>
              <a:rPr lang="bg-BG" sz="2400"/>
              <a:t>ученици в специалности, свързани с програмиране,</a:t>
            </a:r>
            <a:r>
              <a:rPr lang="bg-BG" sz="2400" baseline="0"/>
              <a:t> </a:t>
            </a:r>
            <a:r>
              <a:rPr lang="bg-BG" sz="2400"/>
              <a:t>по градове,</a:t>
            </a:r>
            <a:r>
              <a:rPr lang="bg-BG" sz="2400" baseline="0"/>
              <a:t> </a:t>
            </a:r>
            <a:r>
              <a:rPr lang="bg-BG" sz="2400"/>
              <a:t>на годишна база (за 2021 г.)</a:t>
            </a:r>
            <a:endParaRPr lang="en-US" sz="2400"/>
          </a:p>
        </c:rich>
      </c:tx>
      <c:layout>
        <c:manualLayout>
          <c:xMode val="edge"/>
          <c:yMode val="edge"/>
          <c:x val="0.18749136143745682"/>
          <c:y val="3.787878787878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Общо!$C$1</c:f>
              <c:strCache>
                <c:ptCount val="1"/>
                <c:pt idx="0">
                  <c:v>Профилирани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-9.469696969696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65-4007-A97C-F44828BF49CD}"/>
                </c:ext>
              </c:extLst>
            </c:dLbl>
            <c:dLbl>
              <c:idx val="14"/>
              <c:layout>
                <c:manualLayout>
                  <c:x val="0"/>
                  <c:y val="-1.65719696969696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65-4007-A97C-F44828BF49CD}"/>
                </c:ext>
              </c:extLst>
            </c:dLbl>
            <c:dLbl>
              <c:idx val="22"/>
              <c:layout>
                <c:manualLayout>
                  <c:x val="0"/>
                  <c:y val="-9.469696969696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65-4007-A97C-F44828BF49CD}"/>
                </c:ext>
              </c:extLst>
            </c:dLbl>
            <c:dLbl>
              <c:idx val="26"/>
              <c:layout>
                <c:manualLayout>
                  <c:x val="0"/>
                  <c:y val="-4.7348484848484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65-4007-A97C-F44828BF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Общо!$A$2:$A$28</c:f>
              <c:strCache>
                <c:ptCount val="27"/>
                <c:pt idx="0">
                  <c:v>София</c:v>
                </c:pt>
                <c:pt idx="1">
                  <c:v>Пловдив</c:v>
                </c:pt>
                <c:pt idx="2">
                  <c:v>Варна</c:v>
                </c:pt>
                <c:pt idx="3">
                  <c:v>Благоевград</c:v>
                </c:pt>
                <c:pt idx="4">
                  <c:v>Стара Загора</c:v>
                </c:pt>
                <c:pt idx="5">
                  <c:v>Бургас</c:v>
                </c:pt>
                <c:pt idx="6">
                  <c:v>София - област</c:v>
                </c:pt>
                <c:pt idx="7">
                  <c:v>Шумен</c:v>
                </c:pt>
                <c:pt idx="8">
                  <c:v>Пазарджик</c:v>
                </c:pt>
                <c:pt idx="9">
                  <c:v>Велико Търново</c:v>
                </c:pt>
                <c:pt idx="10">
                  <c:v>Хасково</c:v>
                </c:pt>
                <c:pt idx="11">
                  <c:v>Добрич</c:v>
                </c:pt>
                <c:pt idx="12">
                  <c:v>Русе</c:v>
                </c:pt>
                <c:pt idx="13">
                  <c:v>Перник</c:v>
                </c:pt>
                <c:pt idx="14">
                  <c:v>Кърджали</c:v>
                </c:pt>
                <c:pt idx="15">
                  <c:v>Слиевн</c:v>
                </c:pt>
                <c:pt idx="16">
                  <c:v>Враца</c:v>
                </c:pt>
                <c:pt idx="17">
                  <c:v>Габрово</c:v>
                </c:pt>
                <c:pt idx="18">
                  <c:v>Кюстендил</c:v>
                </c:pt>
                <c:pt idx="19">
                  <c:v>Смолян</c:v>
                </c:pt>
                <c:pt idx="20">
                  <c:v>Монтана</c:v>
                </c:pt>
                <c:pt idx="21">
                  <c:v>Силистра</c:v>
                </c:pt>
                <c:pt idx="22">
                  <c:v>Ловеч</c:v>
                </c:pt>
                <c:pt idx="23">
                  <c:v>Разград</c:v>
                </c:pt>
                <c:pt idx="24">
                  <c:v>Ямбол</c:v>
                </c:pt>
                <c:pt idx="25">
                  <c:v>Търговище</c:v>
                </c:pt>
                <c:pt idx="26">
                  <c:v>Видин</c:v>
                </c:pt>
              </c:strCache>
            </c:strRef>
          </c:cat>
          <c:val>
            <c:numRef>
              <c:f>Общо!$B$2:$B$28</c:f>
              <c:numCache>
                <c:formatCode>General</c:formatCode>
                <c:ptCount val="27"/>
                <c:pt idx="0">
                  <c:v>368</c:v>
                </c:pt>
                <c:pt idx="1">
                  <c:v>280</c:v>
                </c:pt>
                <c:pt idx="2">
                  <c:v>182</c:v>
                </c:pt>
                <c:pt idx="3">
                  <c:v>156</c:v>
                </c:pt>
                <c:pt idx="4">
                  <c:v>130</c:v>
                </c:pt>
                <c:pt idx="5">
                  <c:v>180</c:v>
                </c:pt>
                <c:pt idx="6">
                  <c:v>156</c:v>
                </c:pt>
                <c:pt idx="7">
                  <c:v>13</c:v>
                </c:pt>
                <c:pt idx="8">
                  <c:v>130</c:v>
                </c:pt>
                <c:pt idx="9">
                  <c:v>91</c:v>
                </c:pt>
                <c:pt idx="10">
                  <c:v>78</c:v>
                </c:pt>
                <c:pt idx="11">
                  <c:v>39</c:v>
                </c:pt>
                <c:pt idx="12">
                  <c:v>52</c:v>
                </c:pt>
                <c:pt idx="13">
                  <c:v>52</c:v>
                </c:pt>
                <c:pt idx="14">
                  <c:v>0</c:v>
                </c:pt>
                <c:pt idx="15">
                  <c:v>39</c:v>
                </c:pt>
                <c:pt idx="16">
                  <c:v>78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26</c:v>
                </c:pt>
                <c:pt idx="21">
                  <c:v>26</c:v>
                </c:pt>
                <c:pt idx="22">
                  <c:v>0</c:v>
                </c:pt>
                <c:pt idx="23">
                  <c:v>52</c:v>
                </c:pt>
                <c:pt idx="24">
                  <c:v>13</c:v>
                </c:pt>
                <c:pt idx="25">
                  <c:v>13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5-4007-A97C-F44828BF49CD}"/>
            </c:ext>
          </c:extLst>
        </c:ser>
        <c:ser>
          <c:idx val="1"/>
          <c:order val="1"/>
          <c:tx>
            <c:strRef>
              <c:f>Общо!#REF!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0"/>
                  <c:y val="-9.46969696969705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65-4007-A97C-F44828BF49CD}"/>
                </c:ext>
              </c:extLst>
            </c:dLbl>
            <c:dLbl>
              <c:idx val="22"/>
              <c:layout>
                <c:manualLayout>
                  <c:x val="-9.5859459072150535E-17"/>
                  <c:y val="-1.4204545454545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65-4007-A97C-F44828BF49CD}"/>
                </c:ext>
              </c:extLst>
            </c:dLbl>
            <c:dLbl>
              <c:idx val="24"/>
              <c:layout>
                <c:manualLayout>
                  <c:x val="0"/>
                  <c:y val="-7.1022727272727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65-4007-A97C-F44828BF49CD}"/>
                </c:ext>
              </c:extLst>
            </c:dLbl>
            <c:dLbl>
              <c:idx val="25"/>
              <c:layout>
                <c:manualLayout>
                  <c:x val="0"/>
                  <c:y val="-1.8939393939393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65-4007-A97C-F44828BF49CD}"/>
                </c:ext>
              </c:extLst>
            </c:dLbl>
            <c:dLbl>
              <c:idx val="26"/>
              <c:layout>
                <c:manualLayout>
                  <c:x val="0"/>
                  <c:y val="-2.3674242424242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65-4007-A97C-F44828BF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Общо!$A$2:$A$28</c:f>
              <c:strCache>
                <c:ptCount val="27"/>
                <c:pt idx="0">
                  <c:v>София</c:v>
                </c:pt>
                <c:pt idx="1">
                  <c:v>Пловдив</c:v>
                </c:pt>
                <c:pt idx="2">
                  <c:v>Варна</c:v>
                </c:pt>
                <c:pt idx="3">
                  <c:v>Благоевград</c:v>
                </c:pt>
                <c:pt idx="4">
                  <c:v>Стара Загора</c:v>
                </c:pt>
                <c:pt idx="5">
                  <c:v>Бургас</c:v>
                </c:pt>
                <c:pt idx="6">
                  <c:v>София - област</c:v>
                </c:pt>
                <c:pt idx="7">
                  <c:v>Шумен</c:v>
                </c:pt>
                <c:pt idx="8">
                  <c:v>Пазарджик</c:v>
                </c:pt>
                <c:pt idx="9">
                  <c:v>Велико Търново</c:v>
                </c:pt>
                <c:pt idx="10">
                  <c:v>Хасково</c:v>
                </c:pt>
                <c:pt idx="11">
                  <c:v>Добрич</c:v>
                </c:pt>
                <c:pt idx="12">
                  <c:v>Русе</c:v>
                </c:pt>
                <c:pt idx="13">
                  <c:v>Перник</c:v>
                </c:pt>
                <c:pt idx="14">
                  <c:v>Кърджали</c:v>
                </c:pt>
                <c:pt idx="15">
                  <c:v>Слиевн</c:v>
                </c:pt>
                <c:pt idx="16">
                  <c:v>Враца</c:v>
                </c:pt>
                <c:pt idx="17">
                  <c:v>Габрово</c:v>
                </c:pt>
                <c:pt idx="18">
                  <c:v>Кюстендил</c:v>
                </c:pt>
                <c:pt idx="19">
                  <c:v>Смолян</c:v>
                </c:pt>
                <c:pt idx="20">
                  <c:v>Монтана</c:v>
                </c:pt>
                <c:pt idx="21">
                  <c:v>Силистра</c:v>
                </c:pt>
                <c:pt idx="22">
                  <c:v>Ловеч</c:v>
                </c:pt>
                <c:pt idx="23">
                  <c:v>Разград</c:v>
                </c:pt>
                <c:pt idx="24">
                  <c:v>Ямбол</c:v>
                </c:pt>
                <c:pt idx="25">
                  <c:v>Търговище</c:v>
                </c:pt>
                <c:pt idx="26">
                  <c:v>Видин</c:v>
                </c:pt>
              </c:strCache>
            </c:strRef>
          </c:cat>
          <c:val>
            <c:numRef>
              <c:f>Общо!$C$2:$C$28</c:f>
              <c:numCache>
                <c:formatCode>General</c:formatCode>
                <c:ptCount val="27"/>
                <c:pt idx="0">
                  <c:v>930</c:v>
                </c:pt>
                <c:pt idx="1">
                  <c:v>332</c:v>
                </c:pt>
                <c:pt idx="2">
                  <c:v>234</c:v>
                </c:pt>
                <c:pt idx="3">
                  <c:v>208</c:v>
                </c:pt>
                <c:pt idx="4">
                  <c:v>234</c:v>
                </c:pt>
                <c:pt idx="5">
                  <c:v>182</c:v>
                </c:pt>
                <c:pt idx="6">
                  <c:v>156</c:v>
                </c:pt>
                <c:pt idx="7">
                  <c:v>260</c:v>
                </c:pt>
                <c:pt idx="8">
                  <c:v>130</c:v>
                </c:pt>
                <c:pt idx="9">
                  <c:v>156</c:v>
                </c:pt>
                <c:pt idx="10">
                  <c:v>156</c:v>
                </c:pt>
                <c:pt idx="11">
                  <c:v>150</c:v>
                </c:pt>
                <c:pt idx="12">
                  <c:v>130</c:v>
                </c:pt>
                <c:pt idx="13">
                  <c:v>104</c:v>
                </c:pt>
                <c:pt idx="14">
                  <c:v>156</c:v>
                </c:pt>
                <c:pt idx="15">
                  <c:v>104</c:v>
                </c:pt>
                <c:pt idx="16">
                  <c:v>26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78</c:v>
                </c:pt>
                <c:pt idx="21">
                  <c:v>78</c:v>
                </c:pt>
                <c:pt idx="22">
                  <c:v>104</c:v>
                </c:pt>
                <c:pt idx="23">
                  <c:v>26</c:v>
                </c:pt>
                <c:pt idx="24">
                  <c:v>52</c:v>
                </c:pt>
                <c:pt idx="25">
                  <c:v>26</c:v>
                </c:pt>
                <c:pt idx="2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5-4007-A97C-F44828BF49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00221775"/>
        <c:axId val="300220943"/>
      </c:barChart>
      <c:catAx>
        <c:axId val="30022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220943"/>
        <c:crosses val="autoZero"/>
        <c:auto val="1"/>
        <c:lblAlgn val="ctr"/>
        <c:lblOffset val="100"/>
        <c:noMultiLvlLbl val="0"/>
      </c:catAx>
      <c:valAx>
        <c:axId val="3002209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221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0</xdr:row>
      <xdr:rowOff>190500</xdr:rowOff>
    </xdr:from>
    <xdr:to>
      <xdr:col>15</xdr:col>
      <xdr:colOff>373380</xdr:colOff>
      <xdr:row>28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573396-8D38-468F-BB97-9AE266552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251460</xdr:colOff>
      <xdr:row>30</xdr:row>
      <xdr:rowOff>190500</xdr:rowOff>
    </xdr:from>
    <xdr:to>
      <xdr:col>9</xdr:col>
      <xdr:colOff>346079</xdr:colOff>
      <xdr:row>45</xdr:row>
      <xdr:rowOff>85367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C24B5-4EA1-299E-EDE7-72D0CAD9A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600" y="6134100"/>
          <a:ext cx="5047619" cy="28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601980</xdr:colOff>
      <xdr:row>30</xdr:row>
      <xdr:rowOff>190500</xdr:rowOff>
    </xdr:from>
    <xdr:to>
      <xdr:col>14</xdr:col>
      <xdr:colOff>715647</xdr:colOff>
      <xdr:row>45</xdr:row>
      <xdr:rowOff>66319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1833-A60C-D283-1197-DD96925E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42120" y="6134100"/>
          <a:ext cx="5066667" cy="284761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0.78369</cdr:x>
      <cdr:y>0.25284</cdr:y>
    </cdr:from>
    <cdr:to>
      <cdr:x>0.9757</cdr:x>
      <cdr:y>0.38068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EE533DC-628C-483A-9995-79FA0ED876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41081" y="1356362"/>
          <a:ext cx="2117124" cy="68579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1.6640625" customWidth="1"/>
    <col min="2" max="2" width="22.44140625" customWidth="1"/>
    <col min="3" max="3" width="6.6640625" customWidth="1"/>
    <col min="4" max="4" width="4.5546875" customWidth="1"/>
    <col min="5" max="5" width="40.5546875" customWidth="1"/>
    <col min="6" max="6" width="17.332031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  <c r="G1" s="1" t="s">
        <v>2</v>
      </c>
    </row>
    <row r="2" spans="1:7" ht="15.75" customHeight="1" x14ac:dyDescent="0.25">
      <c r="A2" s="1" t="s">
        <v>4</v>
      </c>
      <c r="B2" s="1" t="s">
        <v>5</v>
      </c>
      <c r="C2" s="1">
        <v>13</v>
      </c>
      <c r="E2" s="1" t="s">
        <v>6</v>
      </c>
      <c r="F2" s="1" t="s">
        <v>7</v>
      </c>
      <c r="G2" s="1">
        <v>26</v>
      </c>
    </row>
    <row r="3" spans="1:7" ht="15.75" customHeight="1" x14ac:dyDescent="0.25">
      <c r="A3" s="1" t="s">
        <v>4</v>
      </c>
      <c r="B3" s="1" t="s">
        <v>8</v>
      </c>
      <c r="C3" s="1">
        <v>13</v>
      </c>
      <c r="E3" s="1" t="s">
        <v>6</v>
      </c>
      <c r="F3" s="1" t="s">
        <v>7</v>
      </c>
      <c r="G3" s="1">
        <v>26</v>
      </c>
    </row>
    <row r="4" spans="1:7" ht="15.75" customHeight="1" x14ac:dyDescent="0.25">
      <c r="A4" s="1" t="s">
        <v>9</v>
      </c>
      <c r="B4" s="1" t="s">
        <v>10</v>
      </c>
      <c r="C4" s="1">
        <v>26</v>
      </c>
      <c r="E4" s="1" t="s">
        <v>11</v>
      </c>
      <c r="F4" s="1" t="s">
        <v>7</v>
      </c>
      <c r="G4" s="1">
        <v>26</v>
      </c>
    </row>
    <row r="5" spans="1:7" ht="15.75" customHeight="1" x14ac:dyDescent="0.25">
      <c r="A5" s="1" t="s">
        <v>12</v>
      </c>
      <c r="B5" s="1" t="s">
        <v>8</v>
      </c>
      <c r="C5" s="1">
        <v>26</v>
      </c>
      <c r="E5" s="1" t="s">
        <v>13</v>
      </c>
      <c r="F5" s="1" t="s">
        <v>7</v>
      </c>
      <c r="G5" s="1">
        <v>26</v>
      </c>
    </row>
    <row r="6" spans="1:7" ht="15.75" customHeight="1" x14ac:dyDescent="0.25">
      <c r="A6" s="1" t="s">
        <v>14</v>
      </c>
      <c r="B6" s="1" t="s">
        <v>10</v>
      </c>
      <c r="C6" s="1">
        <v>26</v>
      </c>
      <c r="E6" s="1" t="s">
        <v>15</v>
      </c>
      <c r="F6" s="1" t="s">
        <v>7</v>
      </c>
      <c r="G6" s="1">
        <v>26</v>
      </c>
    </row>
    <row r="7" spans="1:7" ht="15.75" customHeight="1" x14ac:dyDescent="0.25">
      <c r="A7" s="1" t="s">
        <v>14</v>
      </c>
      <c r="B7" s="1" t="s">
        <v>10</v>
      </c>
      <c r="C7" s="1">
        <v>26</v>
      </c>
      <c r="E7" s="1" t="s">
        <v>16</v>
      </c>
      <c r="F7" s="1" t="s">
        <v>7</v>
      </c>
      <c r="G7" s="1">
        <v>26</v>
      </c>
    </row>
    <row r="8" spans="1:7" ht="15.75" customHeight="1" x14ac:dyDescent="0.25">
      <c r="A8" s="1" t="s">
        <v>17</v>
      </c>
      <c r="B8" s="1" t="s">
        <v>10</v>
      </c>
      <c r="C8" s="1">
        <v>26</v>
      </c>
      <c r="E8" s="1" t="s">
        <v>18</v>
      </c>
      <c r="F8" s="1" t="s">
        <v>7</v>
      </c>
      <c r="G8" s="1">
        <v>26</v>
      </c>
    </row>
    <row r="9" spans="1:7" ht="15.75" customHeight="1" x14ac:dyDescent="0.25">
      <c r="C9" s="1">
        <f>SUM(C2:C8)</f>
        <v>156</v>
      </c>
      <c r="E9" s="1" t="s">
        <v>19</v>
      </c>
      <c r="F9" s="1" t="s">
        <v>7</v>
      </c>
      <c r="G9" s="1">
        <v>26</v>
      </c>
    </row>
    <row r="10" spans="1:7" ht="15.75" customHeight="1" x14ac:dyDescent="0.25">
      <c r="G10" s="1">
        <f>SUM(G2:G9)</f>
        <v>208</v>
      </c>
    </row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2.88671875" customWidth="1"/>
    <col min="2" max="2" width="21" customWidth="1"/>
    <col min="3" max="3" width="6.6640625" customWidth="1"/>
    <col min="4" max="4" width="5.44140625" customWidth="1"/>
    <col min="5" max="5" width="46.77734375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72</v>
      </c>
      <c r="B2" s="1" t="s">
        <v>5</v>
      </c>
      <c r="C2" s="1">
        <v>26</v>
      </c>
      <c r="E2" s="1" t="s">
        <v>73</v>
      </c>
      <c r="F2" s="1" t="s">
        <v>22</v>
      </c>
      <c r="G2" s="1">
        <v>26</v>
      </c>
    </row>
    <row r="3" spans="1:7" ht="15.75" customHeight="1" x14ac:dyDescent="0.25">
      <c r="A3" s="1" t="s">
        <v>74</v>
      </c>
      <c r="B3" s="1" t="s">
        <v>10</v>
      </c>
      <c r="C3" s="1">
        <v>26</v>
      </c>
      <c r="E3" s="1" t="s">
        <v>75</v>
      </c>
      <c r="F3" s="1" t="s">
        <v>22</v>
      </c>
      <c r="G3" s="1">
        <v>26</v>
      </c>
    </row>
    <row r="4" spans="1:7" ht="15.75" customHeight="1" x14ac:dyDescent="0.25">
      <c r="C4" s="1">
        <f>SUM(C2:C3)</f>
        <v>52</v>
      </c>
      <c r="G4" s="1">
        <f>SUM(G2:G3)</f>
        <v>52</v>
      </c>
    </row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4" width="14.44140625" customWidth="1"/>
    <col min="5" max="5" width="43" customWidth="1"/>
    <col min="6" max="6" width="28.66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C2" s="1">
        <v>0</v>
      </c>
      <c r="E2" s="1" t="s">
        <v>76</v>
      </c>
      <c r="F2" s="1" t="s">
        <v>22</v>
      </c>
      <c r="G2" s="1">
        <v>52</v>
      </c>
    </row>
    <row r="3" spans="1:7" ht="15.75" customHeight="1" x14ac:dyDescent="0.25">
      <c r="E3" s="1" t="s">
        <v>77</v>
      </c>
      <c r="F3" s="1" t="s">
        <v>22</v>
      </c>
      <c r="G3" s="1">
        <v>26</v>
      </c>
    </row>
    <row r="4" spans="1:7" ht="15.75" customHeight="1" x14ac:dyDescent="0.25">
      <c r="E4" s="1" t="s">
        <v>78</v>
      </c>
      <c r="F4" s="1" t="s">
        <v>22</v>
      </c>
      <c r="G4" s="1">
        <v>26</v>
      </c>
    </row>
    <row r="5" spans="1:7" ht="15.75" customHeight="1" x14ac:dyDescent="0.25">
      <c r="G5" s="1">
        <f>SUM(G2:G4)</f>
        <v>104</v>
      </c>
    </row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5.44140625" customWidth="1"/>
    <col min="2" max="2" width="25.33203125" customWidth="1"/>
    <col min="3" max="3" width="6.6640625" customWidth="1"/>
    <col min="4" max="4" width="6" customWidth="1"/>
    <col min="5" max="5" width="47.77734375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39.6" x14ac:dyDescent="0.25">
      <c r="A2" s="4" t="s">
        <v>232</v>
      </c>
      <c r="B2" s="1" t="s">
        <v>79</v>
      </c>
      <c r="C2" s="1">
        <v>26</v>
      </c>
      <c r="E2" s="1" t="s">
        <v>80</v>
      </c>
      <c r="F2" s="1" t="s">
        <v>22</v>
      </c>
      <c r="G2" s="1">
        <v>26</v>
      </c>
    </row>
    <row r="3" spans="1:7" ht="15.75" customHeight="1" x14ac:dyDescent="0.25">
      <c r="C3" s="1">
        <f>SUM(C2)</f>
        <v>26</v>
      </c>
      <c r="E3" s="1" t="s">
        <v>81</v>
      </c>
      <c r="F3" s="1" t="s">
        <v>22</v>
      </c>
      <c r="G3" s="1">
        <v>52</v>
      </c>
    </row>
    <row r="4" spans="1:7" ht="15.75" customHeight="1" x14ac:dyDescent="0.25">
      <c r="G4" s="1">
        <f>SUM(G2:G3)</f>
        <v>78</v>
      </c>
    </row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1.5546875" customWidth="1"/>
    <col min="2" max="2" width="20.33203125" bestFit="1" customWidth="1"/>
    <col min="3" max="3" width="6.6640625" customWidth="1"/>
    <col min="4" max="4" width="4" customWidth="1"/>
    <col min="5" max="5" width="40.5546875" bestFit="1" customWidth="1"/>
    <col min="6" max="6" width="21.8867187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82</v>
      </c>
      <c r="B2" s="1" t="s">
        <v>8</v>
      </c>
      <c r="C2" s="1">
        <v>26</v>
      </c>
      <c r="E2" s="1" t="s">
        <v>83</v>
      </c>
      <c r="F2" s="1" t="s">
        <v>22</v>
      </c>
      <c r="G2" s="1">
        <v>26</v>
      </c>
    </row>
    <row r="3" spans="1:7" ht="15.75" customHeight="1" x14ac:dyDescent="0.25">
      <c r="A3" s="1" t="s">
        <v>84</v>
      </c>
      <c r="B3" s="1" t="s">
        <v>8</v>
      </c>
      <c r="C3" s="1">
        <v>26</v>
      </c>
      <c r="E3" s="1" t="s">
        <v>85</v>
      </c>
      <c r="F3" s="1" t="s">
        <v>22</v>
      </c>
      <c r="G3" s="1">
        <v>26</v>
      </c>
    </row>
    <row r="4" spans="1:7" ht="15.75" customHeight="1" x14ac:dyDescent="0.25">
      <c r="A4" s="1" t="s">
        <v>84</v>
      </c>
      <c r="B4" s="1" t="s">
        <v>5</v>
      </c>
      <c r="C4" s="1">
        <v>26</v>
      </c>
      <c r="E4" s="1" t="s">
        <v>86</v>
      </c>
      <c r="F4" s="1" t="s">
        <v>22</v>
      </c>
      <c r="G4" s="1">
        <v>26</v>
      </c>
    </row>
    <row r="5" spans="1:7" ht="15.75" customHeight="1" x14ac:dyDescent="0.25">
      <c r="A5" s="1" t="s">
        <v>87</v>
      </c>
      <c r="B5" s="1" t="s">
        <v>10</v>
      </c>
      <c r="C5" s="1">
        <v>26</v>
      </c>
      <c r="E5" s="1" t="s">
        <v>87</v>
      </c>
      <c r="F5" s="1" t="s">
        <v>22</v>
      </c>
      <c r="G5" s="1">
        <v>26</v>
      </c>
    </row>
    <row r="6" spans="1:7" ht="15.75" customHeight="1" x14ac:dyDescent="0.25">
      <c r="A6" s="1" t="s">
        <v>87</v>
      </c>
      <c r="B6" s="1" t="s">
        <v>5</v>
      </c>
      <c r="C6" s="1">
        <v>26</v>
      </c>
      <c r="E6" s="1" t="s">
        <v>88</v>
      </c>
      <c r="F6" s="1" t="s">
        <v>22</v>
      </c>
      <c r="G6" s="1">
        <v>26</v>
      </c>
    </row>
    <row r="7" spans="1:7" ht="15.75" customHeight="1" x14ac:dyDescent="0.25">
      <c r="C7" s="1">
        <f>SUM(C2:C6)</f>
        <v>130</v>
      </c>
      <c r="G7" s="1">
        <f>SUM(G2:G6)</f>
        <v>130</v>
      </c>
    </row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0.21875" customWidth="1"/>
    <col min="2" max="2" width="14.44140625" customWidth="1"/>
    <col min="3" max="3" width="6.6640625" customWidth="1"/>
    <col min="4" max="4" width="4.6640625" customWidth="1"/>
    <col min="5" max="5" width="56.109375" bestFit="1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89</v>
      </c>
      <c r="B2" s="1" t="s">
        <v>5</v>
      </c>
      <c r="C2" s="1">
        <v>26</v>
      </c>
      <c r="E2" s="1" t="s">
        <v>90</v>
      </c>
      <c r="F2" s="1" t="s">
        <v>22</v>
      </c>
      <c r="G2" s="1">
        <v>26</v>
      </c>
    </row>
    <row r="3" spans="1:7" ht="15.75" customHeight="1" x14ac:dyDescent="0.25">
      <c r="A3" s="1" t="s">
        <v>89</v>
      </c>
      <c r="B3" s="1" t="s">
        <v>8</v>
      </c>
      <c r="C3" s="1">
        <v>26</v>
      </c>
      <c r="E3" s="1" t="s">
        <v>90</v>
      </c>
      <c r="F3" s="1" t="s">
        <v>22</v>
      </c>
      <c r="G3" s="1">
        <v>26</v>
      </c>
    </row>
    <row r="4" spans="1:7" ht="15.75" customHeight="1" x14ac:dyDescent="0.25">
      <c r="C4" s="1">
        <f>SUM(C2:C3)</f>
        <v>52</v>
      </c>
      <c r="E4" s="1" t="s">
        <v>90</v>
      </c>
      <c r="F4" s="1" t="s">
        <v>22</v>
      </c>
      <c r="G4" s="1">
        <v>26</v>
      </c>
    </row>
    <row r="5" spans="1:7" ht="15.75" customHeight="1" x14ac:dyDescent="0.25">
      <c r="E5" s="1" t="s">
        <v>91</v>
      </c>
      <c r="F5" s="1" t="s">
        <v>22</v>
      </c>
      <c r="G5" s="1">
        <v>26</v>
      </c>
    </row>
    <row r="6" spans="1:7" ht="15.75" customHeight="1" x14ac:dyDescent="0.25">
      <c r="G6" s="1">
        <f>SUM(G2:G5)</f>
        <v>104</v>
      </c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2.88671875" bestFit="1" customWidth="1"/>
    <col min="2" max="2" width="14.44140625" customWidth="1"/>
    <col min="3" max="3" width="6.6640625" customWidth="1"/>
    <col min="4" max="4" width="4.44140625" customWidth="1"/>
    <col min="5" max="5" width="52.109375" bestFit="1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92</v>
      </c>
      <c r="B2" s="1" t="s">
        <v>5</v>
      </c>
      <c r="C2" s="1">
        <v>13</v>
      </c>
      <c r="E2" s="1" t="s">
        <v>93</v>
      </c>
      <c r="F2" s="1" t="s">
        <v>22</v>
      </c>
      <c r="G2" s="1">
        <v>26</v>
      </c>
    </row>
    <row r="3" spans="1:7" ht="15.75" customHeight="1" x14ac:dyDescent="0.25">
      <c r="A3" s="1" t="s">
        <v>94</v>
      </c>
      <c r="B3" s="1" t="s">
        <v>8</v>
      </c>
      <c r="C3" s="1">
        <v>52</v>
      </c>
      <c r="E3" s="1" t="s">
        <v>95</v>
      </c>
      <c r="F3" s="1" t="s">
        <v>22</v>
      </c>
      <c r="G3" s="1">
        <v>26</v>
      </c>
    </row>
    <row r="4" spans="1:7" ht="15.75" customHeight="1" x14ac:dyDescent="0.25">
      <c r="A4" s="1" t="s">
        <v>96</v>
      </c>
      <c r="B4" s="1" t="s">
        <v>5</v>
      </c>
      <c r="C4" s="1">
        <v>52</v>
      </c>
      <c r="E4" s="1" t="s">
        <v>97</v>
      </c>
      <c r="F4" s="1" t="s">
        <v>22</v>
      </c>
      <c r="G4" s="1">
        <v>26</v>
      </c>
    </row>
    <row r="5" spans="1:7" ht="15.75" customHeight="1" x14ac:dyDescent="0.25">
      <c r="A5" s="1" t="s">
        <v>98</v>
      </c>
      <c r="B5" s="1" t="s">
        <v>10</v>
      </c>
      <c r="C5" s="1">
        <v>26</v>
      </c>
      <c r="E5" s="1" t="s">
        <v>99</v>
      </c>
      <c r="F5" s="1" t="s">
        <v>22</v>
      </c>
      <c r="G5" s="1">
        <v>26</v>
      </c>
    </row>
    <row r="6" spans="1:7" ht="15.75" customHeight="1" x14ac:dyDescent="0.25">
      <c r="A6" s="1" t="s">
        <v>98</v>
      </c>
      <c r="B6" s="1" t="s">
        <v>5</v>
      </c>
      <c r="C6" s="1">
        <v>26</v>
      </c>
      <c r="E6" s="1" t="s">
        <v>100</v>
      </c>
      <c r="F6" s="1" t="s">
        <v>22</v>
      </c>
      <c r="G6" s="1">
        <v>26</v>
      </c>
    </row>
    <row r="7" spans="1:7" ht="15.75" customHeight="1" x14ac:dyDescent="0.25">
      <c r="A7" s="1" t="s">
        <v>101</v>
      </c>
      <c r="B7" s="1" t="s">
        <v>10</v>
      </c>
      <c r="C7" s="1">
        <v>52</v>
      </c>
      <c r="E7" s="1" t="s">
        <v>102</v>
      </c>
      <c r="F7" s="1" t="s">
        <v>22</v>
      </c>
      <c r="G7" s="1">
        <v>26</v>
      </c>
    </row>
    <row r="8" spans="1:7" ht="15.75" customHeight="1" x14ac:dyDescent="0.25">
      <c r="A8" s="1" t="s">
        <v>103</v>
      </c>
      <c r="B8" s="1" t="s">
        <v>8</v>
      </c>
      <c r="C8" s="1">
        <v>26</v>
      </c>
      <c r="E8" s="1" t="s">
        <v>104</v>
      </c>
      <c r="F8" s="1" t="s">
        <v>22</v>
      </c>
      <c r="G8" s="1">
        <v>26</v>
      </c>
    </row>
    <row r="9" spans="1:7" ht="15.75" customHeight="1" x14ac:dyDescent="0.25">
      <c r="A9" s="1" t="s">
        <v>103</v>
      </c>
      <c r="B9" s="1" t="s">
        <v>5</v>
      </c>
      <c r="C9" s="1">
        <v>13</v>
      </c>
      <c r="E9" s="1" t="s">
        <v>105</v>
      </c>
      <c r="F9" s="1" t="s">
        <v>22</v>
      </c>
      <c r="G9" s="1">
        <v>26</v>
      </c>
    </row>
    <row r="10" spans="1:7" ht="15.75" customHeight="1" x14ac:dyDescent="0.25">
      <c r="A10" s="5" t="s">
        <v>240</v>
      </c>
      <c r="B10" s="6" t="s">
        <v>5</v>
      </c>
      <c r="C10" s="1">
        <v>20</v>
      </c>
      <c r="E10" s="1" t="s">
        <v>106</v>
      </c>
      <c r="F10" s="1" t="s">
        <v>22</v>
      </c>
      <c r="G10" s="1">
        <v>26</v>
      </c>
    </row>
    <row r="11" spans="1:7" ht="15.75" customHeight="1" x14ac:dyDescent="0.25">
      <c r="C11" s="1">
        <f>SUM(C2:C10)</f>
        <v>280</v>
      </c>
      <c r="E11" s="1" t="s">
        <v>107</v>
      </c>
      <c r="F11" s="1" t="s">
        <v>22</v>
      </c>
      <c r="G11" s="1">
        <v>26</v>
      </c>
    </row>
    <row r="12" spans="1:7" ht="15.75" customHeight="1" x14ac:dyDescent="0.25">
      <c r="E12" s="1" t="s">
        <v>108</v>
      </c>
      <c r="F12" s="1" t="s">
        <v>22</v>
      </c>
      <c r="G12" s="1">
        <v>26</v>
      </c>
    </row>
    <row r="13" spans="1:7" ht="15.75" customHeight="1" x14ac:dyDescent="0.25">
      <c r="E13" s="1" t="s">
        <v>109</v>
      </c>
      <c r="F13" s="1" t="s">
        <v>22</v>
      </c>
      <c r="G13" s="1">
        <v>26</v>
      </c>
    </row>
    <row r="14" spans="1:7" ht="15.75" customHeight="1" x14ac:dyDescent="0.25">
      <c r="E14" t="s">
        <v>245</v>
      </c>
      <c r="F14" s="1" t="s">
        <v>22</v>
      </c>
      <c r="G14" s="1">
        <v>20</v>
      </c>
    </row>
    <row r="15" spans="1:7" ht="15.75" customHeight="1" x14ac:dyDescent="0.25">
      <c r="G15" s="1">
        <f>SUM(G2:G14)</f>
        <v>332</v>
      </c>
    </row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3.77734375" bestFit="1" customWidth="1"/>
    <col min="2" max="2" width="20.33203125" bestFit="1" customWidth="1"/>
    <col min="3" max="3" width="6.6640625" customWidth="1"/>
    <col min="4" max="4" width="5.77734375" customWidth="1"/>
    <col min="5" max="5" width="36.2187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110</v>
      </c>
      <c r="B2" s="1" t="s">
        <v>5</v>
      </c>
      <c r="C2" s="1">
        <v>26</v>
      </c>
      <c r="E2" s="1" t="s">
        <v>111</v>
      </c>
      <c r="F2" s="1" t="s">
        <v>22</v>
      </c>
      <c r="G2" s="1">
        <v>26</v>
      </c>
    </row>
    <row r="3" spans="1:7" ht="15.75" customHeight="1" x14ac:dyDescent="0.25">
      <c r="A3" s="1" t="s">
        <v>111</v>
      </c>
      <c r="B3" s="1" t="s">
        <v>5</v>
      </c>
      <c r="C3" s="1">
        <v>26</v>
      </c>
      <c r="G3" s="1">
        <f>SUM(G2)</f>
        <v>26</v>
      </c>
    </row>
    <row r="4" spans="1:7" ht="15.75" customHeight="1" x14ac:dyDescent="0.25">
      <c r="C4" s="1">
        <f>SUM(C2:C3)</f>
        <v>52</v>
      </c>
    </row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14.88671875" customWidth="1"/>
    <col min="2" max="2" width="20.33203125" bestFit="1" customWidth="1"/>
    <col min="3" max="3" width="6.6640625" customWidth="1"/>
    <col min="4" max="4" width="14.44140625" customWidth="1"/>
    <col min="5" max="5" width="35.2187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112</v>
      </c>
      <c r="B2" s="1" t="s">
        <v>8</v>
      </c>
      <c r="C2" s="1">
        <v>26</v>
      </c>
      <c r="E2" s="1" t="s">
        <v>113</v>
      </c>
      <c r="F2" s="1" t="s">
        <v>22</v>
      </c>
      <c r="G2" s="1">
        <v>26</v>
      </c>
    </row>
    <row r="3" spans="1:7" ht="15.75" customHeight="1" x14ac:dyDescent="0.25">
      <c r="A3" s="1" t="s">
        <v>112</v>
      </c>
      <c r="B3" s="1" t="s">
        <v>5</v>
      </c>
      <c r="C3" s="1">
        <v>26</v>
      </c>
      <c r="E3" s="1" t="s">
        <v>114</v>
      </c>
      <c r="F3" s="1" t="s">
        <v>22</v>
      </c>
      <c r="G3" s="1">
        <v>26</v>
      </c>
    </row>
    <row r="4" spans="1:7" ht="15.75" customHeight="1" x14ac:dyDescent="0.25">
      <c r="C4" s="1">
        <f>SUM(C2:C3)</f>
        <v>52</v>
      </c>
      <c r="E4" s="1" t="s">
        <v>115</v>
      </c>
      <c r="F4" s="1" t="s">
        <v>22</v>
      </c>
      <c r="G4" s="1">
        <v>26</v>
      </c>
    </row>
    <row r="5" spans="1:7" ht="15.75" customHeight="1" x14ac:dyDescent="0.25">
      <c r="E5" s="1" t="s">
        <v>116</v>
      </c>
      <c r="F5" s="1" t="s">
        <v>22</v>
      </c>
      <c r="G5" s="1">
        <v>26</v>
      </c>
    </row>
    <row r="6" spans="1:7" ht="15.75" customHeight="1" x14ac:dyDescent="0.25">
      <c r="E6" s="1" t="s">
        <v>117</v>
      </c>
      <c r="F6" s="1" t="s">
        <v>22</v>
      </c>
      <c r="G6" s="1">
        <v>26</v>
      </c>
    </row>
    <row r="7" spans="1:7" ht="15.75" customHeight="1" x14ac:dyDescent="0.25">
      <c r="G7" s="1">
        <f>SUM(G2:G6)</f>
        <v>130</v>
      </c>
    </row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30.109375" customWidth="1"/>
    <col min="2" max="2" width="20" bestFit="1" customWidth="1"/>
    <col min="3" max="3" width="6.6640625" customWidth="1"/>
    <col min="4" max="4" width="6.44140625" customWidth="1"/>
    <col min="5" max="5" width="30.44140625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118</v>
      </c>
      <c r="B2" s="6" t="s">
        <v>8</v>
      </c>
      <c r="C2" s="1">
        <v>26</v>
      </c>
      <c r="E2" s="1" t="s">
        <v>119</v>
      </c>
      <c r="F2" s="1" t="s">
        <v>22</v>
      </c>
      <c r="G2" s="1">
        <v>26</v>
      </c>
    </row>
    <row r="3" spans="1:7" ht="15.75" customHeight="1" x14ac:dyDescent="0.25">
      <c r="C3" s="1">
        <f>SUM(C2)</f>
        <v>26</v>
      </c>
      <c r="E3" s="1" t="s">
        <v>120</v>
      </c>
      <c r="F3" s="1" t="s">
        <v>22</v>
      </c>
      <c r="G3" s="1">
        <v>26</v>
      </c>
    </row>
    <row r="4" spans="1:7" ht="15.75" customHeight="1" x14ac:dyDescent="0.25">
      <c r="E4" s="1" t="s">
        <v>118</v>
      </c>
      <c r="F4" s="1" t="s">
        <v>22</v>
      </c>
      <c r="G4" s="1">
        <v>26</v>
      </c>
    </row>
    <row r="5" spans="1:7" ht="15.75" customHeight="1" x14ac:dyDescent="0.25">
      <c r="G5" s="1">
        <f>SUM(G2:G4)</f>
        <v>78</v>
      </c>
    </row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7.77734375" bestFit="1" customWidth="1"/>
    <col min="2" max="2" width="20.33203125" bestFit="1" customWidth="1"/>
    <col min="3" max="3" width="6.6640625" customWidth="1"/>
    <col min="4" max="4" width="4.5546875" customWidth="1"/>
    <col min="5" max="5" width="42.10937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121</v>
      </c>
      <c r="B2" s="1" t="s">
        <v>5</v>
      </c>
      <c r="C2" s="1">
        <v>13</v>
      </c>
      <c r="E2" s="1" t="s">
        <v>122</v>
      </c>
      <c r="F2" s="1" t="s">
        <v>22</v>
      </c>
      <c r="G2" s="1">
        <v>26</v>
      </c>
    </row>
    <row r="3" spans="1:7" ht="15.75" customHeight="1" x14ac:dyDescent="0.25">
      <c r="A3" s="1" t="s">
        <v>123</v>
      </c>
      <c r="B3" s="1" t="s">
        <v>5</v>
      </c>
      <c r="C3" s="1">
        <v>26</v>
      </c>
      <c r="E3" s="1" t="s">
        <v>124</v>
      </c>
      <c r="F3" s="1" t="s">
        <v>22</v>
      </c>
      <c r="G3" s="1">
        <v>26</v>
      </c>
    </row>
    <row r="4" spans="1:7" ht="15.75" customHeight="1" x14ac:dyDescent="0.25">
      <c r="C4" s="1">
        <f>SUM(C2:C3)</f>
        <v>39</v>
      </c>
      <c r="E4" s="1" t="s">
        <v>125</v>
      </c>
      <c r="F4" s="1" t="s">
        <v>22</v>
      </c>
      <c r="G4" s="1">
        <v>26</v>
      </c>
    </row>
    <row r="5" spans="1:7" ht="15.75" customHeight="1" x14ac:dyDescent="0.25">
      <c r="E5" s="1" t="s">
        <v>126</v>
      </c>
      <c r="F5" s="1" t="s">
        <v>22</v>
      </c>
      <c r="G5" s="1">
        <v>26</v>
      </c>
    </row>
    <row r="6" spans="1:7" ht="15.75" customHeight="1" x14ac:dyDescent="0.25">
      <c r="G6" s="1">
        <f>SUM(G2:G5)</f>
        <v>104</v>
      </c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7.5546875" customWidth="1"/>
    <col min="2" max="2" width="31.88671875" customWidth="1"/>
    <col min="3" max="3" width="6.6640625" customWidth="1"/>
    <col min="4" max="4" width="6.5546875" customWidth="1"/>
    <col min="5" max="5" width="27.88671875" customWidth="1"/>
    <col min="6" max="6" width="28.554687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20</v>
      </c>
      <c r="B2" s="1" t="s">
        <v>5</v>
      </c>
      <c r="C2" s="1">
        <v>52</v>
      </c>
      <c r="E2" s="1" t="s">
        <v>21</v>
      </c>
      <c r="F2" s="1" t="s">
        <v>22</v>
      </c>
      <c r="G2" s="1">
        <v>26</v>
      </c>
    </row>
    <row r="3" spans="1:7" ht="15.75" customHeight="1" x14ac:dyDescent="0.25">
      <c r="A3" s="1" t="s">
        <v>20</v>
      </c>
      <c r="B3" s="1" t="s">
        <v>23</v>
      </c>
      <c r="C3" s="1">
        <v>26</v>
      </c>
      <c r="E3" s="1" t="s">
        <v>24</v>
      </c>
      <c r="F3" s="1" t="s">
        <v>22</v>
      </c>
      <c r="G3" s="1">
        <v>26</v>
      </c>
    </row>
    <row r="4" spans="1:7" ht="15.75" customHeight="1" x14ac:dyDescent="0.25">
      <c r="A4" s="1" t="s">
        <v>20</v>
      </c>
      <c r="B4" s="1" t="s">
        <v>10</v>
      </c>
      <c r="C4" s="1">
        <v>26</v>
      </c>
      <c r="E4" s="1" t="s">
        <v>25</v>
      </c>
      <c r="F4" s="1" t="s">
        <v>22</v>
      </c>
      <c r="G4" s="1">
        <v>26</v>
      </c>
    </row>
    <row r="5" spans="1:7" ht="15.75" customHeight="1" x14ac:dyDescent="0.25">
      <c r="A5" s="1" t="s">
        <v>26</v>
      </c>
      <c r="B5" s="1" t="s">
        <v>8</v>
      </c>
      <c r="C5" s="1">
        <v>24</v>
      </c>
      <c r="E5" s="1" t="s">
        <v>27</v>
      </c>
      <c r="F5" s="1" t="s">
        <v>22</v>
      </c>
      <c r="G5" s="1">
        <v>26</v>
      </c>
    </row>
    <row r="6" spans="1:7" ht="15.75" customHeight="1" x14ac:dyDescent="0.25">
      <c r="A6" s="1" t="s">
        <v>28</v>
      </c>
      <c r="B6" s="1" t="s">
        <v>5</v>
      </c>
      <c r="C6" s="1">
        <v>26</v>
      </c>
      <c r="E6" s="1" t="s">
        <v>29</v>
      </c>
      <c r="F6" s="1" t="s">
        <v>30</v>
      </c>
      <c r="G6" s="1">
        <v>26</v>
      </c>
    </row>
    <row r="7" spans="1:7" ht="15.75" customHeight="1" x14ac:dyDescent="0.25">
      <c r="A7" s="1" t="s">
        <v>28</v>
      </c>
      <c r="B7" s="1" t="s">
        <v>10</v>
      </c>
      <c r="C7" s="1">
        <v>26</v>
      </c>
      <c r="E7" s="1" t="s">
        <v>31</v>
      </c>
      <c r="F7" s="1" t="s">
        <v>22</v>
      </c>
      <c r="G7" s="1">
        <v>26</v>
      </c>
    </row>
    <row r="8" spans="1:7" ht="15.75" customHeight="1" x14ac:dyDescent="0.25">
      <c r="C8" s="1">
        <f>SUM(C2:C7)</f>
        <v>180</v>
      </c>
      <c r="E8" s="1" t="s">
        <v>32</v>
      </c>
      <c r="F8" s="1" t="s">
        <v>22</v>
      </c>
      <c r="G8" s="1">
        <v>26</v>
      </c>
    </row>
    <row r="9" spans="1:7" ht="15.75" customHeight="1" x14ac:dyDescent="0.25">
      <c r="G9" s="1">
        <f>SUM(G2:G8)</f>
        <v>182</v>
      </c>
    </row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38.21875" bestFit="1" customWidth="1"/>
    <col min="2" max="2" width="23.109375" customWidth="1"/>
    <col min="3" max="3" width="6.6640625" customWidth="1"/>
    <col min="4" max="4" width="7.6640625" customWidth="1"/>
    <col min="5" max="5" width="31.8867187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127</v>
      </c>
      <c r="B2" s="1" t="s">
        <v>5</v>
      </c>
      <c r="C2" s="1">
        <v>26</v>
      </c>
      <c r="E2" s="1" t="s">
        <v>233</v>
      </c>
      <c r="F2" s="1" t="s">
        <v>22</v>
      </c>
      <c r="G2" s="1">
        <v>26</v>
      </c>
    </row>
    <row r="3" spans="1:7" ht="15.75" customHeight="1" x14ac:dyDescent="0.25">
      <c r="A3" s="1" t="s">
        <v>128</v>
      </c>
      <c r="B3" s="1" t="s">
        <v>5</v>
      </c>
      <c r="C3" s="1">
        <v>26</v>
      </c>
      <c r="E3" s="1" t="s">
        <v>129</v>
      </c>
      <c r="F3" s="1" t="s">
        <v>22</v>
      </c>
      <c r="G3" s="1">
        <v>26</v>
      </c>
    </row>
    <row r="4" spans="1:7" ht="15.75" customHeight="1" x14ac:dyDescent="0.25">
      <c r="C4" s="1">
        <f>SUM(C2:C3)</f>
        <v>52</v>
      </c>
      <c r="G4" s="1">
        <f>SUM(G2:G3)</f>
        <v>52</v>
      </c>
    </row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1000"/>
  <sheetViews>
    <sheetView zoomScale="115" zoomScaleNormal="115" workbookViewId="0"/>
  </sheetViews>
  <sheetFormatPr defaultColWidth="14.44140625" defaultRowHeight="15" customHeight="1" x14ac:dyDescent="0.25"/>
  <cols>
    <col min="1" max="1" width="71.33203125" customWidth="1"/>
    <col min="2" max="2" width="20.109375" bestFit="1" customWidth="1"/>
    <col min="3" max="3" width="6.6640625" customWidth="1"/>
    <col min="4" max="4" width="5.5546875" customWidth="1"/>
    <col min="5" max="5" width="50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130</v>
      </c>
      <c r="B2" s="1" t="s">
        <v>8</v>
      </c>
      <c r="C2" s="1">
        <v>26</v>
      </c>
      <c r="E2" s="1" t="s">
        <v>131</v>
      </c>
      <c r="F2" s="1" t="s">
        <v>132</v>
      </c>
      <c r="G2" s="1">
        <v>26</v>
      </c>
    </row>
    <row r="3" spans="1:7" ht="15.75" customHeight="1" x14ac:dyDescent="0.25">
      <c r="A3" s="1" t="s">
        <v>130</v>
      </c>
      <c r="B3" s="1" t="s">
        <v>5</v>
      </c>
      <c r="C3" s="1">
        <v>26</v>
      </c>
      <c r="E3" s="1" t="s">
        <v>133</v>
      </c>
      <c r="F3" s="1" t="s">
        <v>132</v>
      </c>
      <c r="G3" s="1">
        <v>26</v>
      </c>
    </row>
    <row r="4" spans="1:7" ht="15.75" customHeight="1" x14ac:dyDescent="0.25">
      <c r="A4" s="1" t="s">
        <v>134</v>
      </c>
      <c r="B4" s="1" t="s">
        <v>5</v>
      </c>
      <c r="C4" s="1">
        <v>26</v>
      </c>
      <c r="E4" s="1" t="s">
        <v>135</v>
      </c>
      <c r="F4" s="1" t="s">
        <v>132</v>
      </c>
      <c r="G4" s="1">
        <v>26</v>
      </c>
    </row>
    <row r="5" spans="1:7" ht="15.75" customHeight="1" x14ac:dyDescent="0.25">
      <c r="A5" s="1" t="s">
        <v>134</v>
      </c>
      <c r="B5" s="1" t="s">
        <v>8</v>
      </c>
      <c r="C5" s="1">
        <v>26</v>
      </c>
      <c r="E5" s="1" t="s">
        <v>136</v>
      </c>
      <c r="F5" s="1" t="s">
        <v>132</v>
      </c>
      <c r="G5" s="1">
        <v>26</v>
      </c>
    </row>
    <row r="6" spans="1:7" ht="15.75" customHeight="1" x14ac:dyDescent="0.25">
      <c r="A6" s="1" t="s">
        <v>137</v>
      </c>
      <c r="B6" s="1" t="s">
        <v>8</v>
      </c>
      <c r="C6" s="1">
        <v>78</v>
      </c>
      <c r="E6" s="1" t="s">
        <v>138</v>
      </c>
      <c r="F6" s="1" t="s">
        <v>132</v>
      </c>
      <c r="G6" s="1">
        <v>26</v>
      </c>
    </row>
    <row r="7" spans="1:7" ht="15.75" customHeight="1" x14ac:dyDescent="0.25">
      <c r="A7" s="1" t="s">
        <v>139</v>
      </c>
      <c r="B7" s="1" t="s">
        <v>8</v>
      </c>
      <c r="C7" s="1">
        <v>52</v>
      </c>
      <c r="E7" s="1" t="s">
        <v>140</v>
      </c>
      <c r="F7" s="1" t="s">
        <v>132</v>
      </c>
      <c r="G7" s="1">
        <v>26</v>
      </c>
    </row>
    <row r="8" spans="1:7" ht="15.75" customHeight="1" x14ac:dyDescent="0.25">
      <c r="A8" s="1" t="s">
        <v>139</v>
      </c>
      <c r="B8" s="1" t="s">
        <v>5</v>
      </c>
      <c r="C8" s="1">
        <v>52</v>
      </c>
      <c r="E8" s="1" t="s">
        <v>141</v>
      </c>
      <c r="F8" s="1" t="s">
        <v>132</v>
      </c>
      <c r="G8" s="1">
        <v>26</v>
      </c>
    </row>
    <row r="9" spans="1:7" ht="15.75" customHeight="1" x14ac:dyDescent="0.25">
      <c r="A9" s="1" t="s">
        <v>142</v>
      </c>
      <c r="B9" s="1" t="s">
        <v>8</v>
      </c>
      <c r="C9" s="1">
        <v>26</v>
      </c>
      <c r="E9" s="1" t="s">
        <v>143</v>
      </c>
      <c r="F9" s="1" t="s">
        <v>132</v>
      </c>
      <c r="G9" s="1">
        <v>26</v>
      </c>
    </row>
    <row r="10" spans="1:7" ht="15.75" customHeight="1" x14ac:dyDescent="0.25">
      <c r="A10" s="1" t="s">
        <v>142</v>
      </c>
      <c r="B10" s="1" t="s">
        <v>5</v>
      </c>
      <c r="C10" s="1">
        <v>26</v>
      </c>
      <c r="E10" s="1" t="s">
        <v>144</v>
      </c>
      <c r="F10" s="1" t="s">
        <v>132</v>
      </c>
      <c r="G10" s="1">
        <v>26</v>
      </c>
    </row>
    <row r="11" spans="1:7" ht="15.75" customHeight="1" x14ac:dyDescent="0.25">
      <c r="A11" s="1" t="s">
        <v>239</v>
      </c>
      <c r="B11" s="1" t="s">
        <v>5</v>
      </c>
      <c r="C11" s="1">
        <v>30</v>
      </c>
      <c r="E11" s="1" t="s">
        <v>145</v>
      </c>
      <c r="F11" s="1" t="s">
        <v>132</v>
      </c>
      <c r="G11" s="1">
        <v>26</v>
      </c>
    </row>
    <row r="12" spans="1:7" ht="15.75" customHeight="1" x14ac:dyDescent="0.25">
      <c r="C12" s="1">
        <f>SUM(C2:C11)</f>
        <v>368</v>
      </c>
      <c r="E12" s="1" t="s">
        <v>146</v>
      </c>
      <c r="F12" s="1" t="s">
        <v>132</v>
      </c>
      <c r="G12" s="1">
        <v>26</v>
      </c>
    </row>
    <row r="13" spans="1:7" ht="15.75" customHeight="1" x14ac:dyDescent="0.25">
      <c r="E13" s="1" t="s">
        <v>147</v>
      </c>
      <c r="F13" s="1" t="s">
        <v>132</v>
      </c>
      <c r="G13" s="1">
        <v>26</v>
      </c>
    </row>
    <row r="14" spans="1:7" ht="15.75" customHeight="1" x14ac:dyDescent="0.25">
      <c r="E14" s="1" t="s">
        <v>148</v>
      </c>
      <c r="F14" s="1" t="s">
        <v>132</v>
      </c>
      <c r="G14" s="1">
        <v>26</v>
      </c>
    </row>
    <row r="15" spans="1:7" ht="15.75" customHeight="1" x14ac:dyDescent="0.25">
      <c r="E15" s="1" t="s">
        <v>149</v>
      </c>
      <c r="F15" s="1" t="s">
        <v>132</v>
      </c>
      <c r="G15" s="1">
        <v>26</v>
      </c>
    </row>
    <row r="16" spans="1:7" ht="15.75" customHeight="1" x14ac:dyDescent="0.25">
      <c r="E16" s="1" t="s">
        <v>150</v>
      </c>
      <c r="F16" s="1" t="s">
        <v>132</v>
      </c>
      <c r="G16" s="1">
        <v>26</v>
      </c>
    </row>
    <row r="17" spans="5:7" ht="15.75" customHeight="1" x14ac:dyDescent="0.25">
      <c r="E17" s="1" t="s">
        <v>151</v>
      </c>
      <c r="F17" s="1" t="s">
        <v>132</v>
      </c>
      <c r="G17" s="1">
        <v>26</v>
      </c>
    </row>
    <row r="18" spans="5:7" ht="15.75" customHeight="1" x14ac:dyDescent="0.25">
      <c r="E18" s="1" t="s">
        <v>152</v>
      </c>
      <c r="F18" s="1" t="s">
        <v>132</v>
      </c>
      <c r="G18" s="1">
        <v>26</v>
      </c>
    </row>
    <row r="19" spans="5:7" ht="15.75" customHeight="1" x14ac:dyDescent="0.25">
      <c r="E19" s="1" t="s">
        <v>153</v>
      </c>
      <c r="F19" s="1" t="s">
        <v>132</v>
      </c>
      <c r="G19" s="1">
        <v>26</v>
      </c>
    </row>
    <row r="20" spans="5:7" ht="15.75" customHeight="1" x14ac:dyDescent="0.25">
      <c r="E20" s="1" t="s">
        <v>154</v>
      </c>
      <c r="F20" s="1" t="s">
        <v>132</v>
      </c>
      <c r="G20" s="1">
        <v>26</v>
      </c>
    </row>
    <row r="21" spans="5:7" ht="15.75" customHeight="1" x14ac:dyDescent="0.25">
      <c r="E21" s="1" t="s">
        <v>155</v>
      </c>
      <c r="F21" s="1" t="s">
        <v>132</v>
      </c>
      <c r="G21" s="1">
        <v>26</v>
      </c>
    </row>
    <row r="22" spans="5:7" ht="15.75" customHeight="1" x14ac:dyDescent="0.25">
      <c r="E22" s="1" t="s">
        <v>156</v>
      </c>
      <c r="F22" s="1" t="s">
        <v>132</v>
      </c>
      <c r="G22" s="1">
        <v>26</v>
      </c>
    </row>
    <row r="23" spans="5:7" ht="15.75" customHeight="1" x14ac:dyDescent="0.25">
      <c r="E23" s="1" t="s">
        <v>157</v>
      </c>
      <c r="F23" s="1" t="s">
        <v>132</v>
      </c>
      <c r="G23" s="1">
        <v>26</v>
      </c>
    </row>
    <row r="24" spans="5:7" ht="15.75" customHeight="1" x14ac:dyDescent="0.25">
      <c r="E24" s="1" t="s">
        <v>158</v>
      </c>
      <c r="F24" s="1" t="s">
        <v>132</v>
      </c>
      <c r="G24" s="1">
        <v>26</v>
      </c>
    </row>
    <row r="25" spans="5:7" ht="15.75" customHeight="1" x14ac:dyDescent="0.25">
      <c r="E25" s="1" t="s">
        <v>159</v>
      </c>
      <c r="F25" s="1" t="s">
        <v>132</v>
      </c>
      <c r="G25" s="1">
        <v>26</v>
      </c>
    </row>
    <row r="26" spans="5:7" ht="15.75" customHeight="1" x14ac:dyDescent="0.25">
      <c r="E26" s="1" t="s">
        <v>160</v>
      </c>
      <c r="F26" s="1" t="s">
        <v>132</v>
      </c>
      <c r="G26" s="1">
        <v>26</v>
      </c>
    </row>
    <row r="27" spans="5:7" ht="15.75" customHeight="1" x14ac:dyDescent="0.25">
      <c r="E27" s="1" t="s">
        <v>160</v>
      </c>
      <c r="F27" s="1" t="s">
        <v>132</v>
      </c>
      <c r="G27" s="1">
        <v>26</v>
      </c>
    </row>
    <row r="28" spans="5:7" ht="15.75" customHeight="1" x14ac:dyDescent="0.25">
      <c r="E28" s="1" t="s">
        <v>161</v>
      </c>
      <c r="F28" s="1" t="s">
        <v>132</v>
      </c>
      <c r="G28" s="1">
        <v>26</v>
      </c>
    </row>
    <row r="29" spans="5:7" ht="15.75" customHeight="1" x14ac:dyDescent="0.25">
      <c r="E29" s="1" t="s">
        <v>161</v>
      </c>
      <c r="F29" s="1" t="s">
        <v>132</v>
      </c>
      <c r="G29" s="1">
        <v>26</v>
      </c>
    </row>
    <row r="30" spans="5:7" ht="15.75" customHeight="1" x14ac:dyDescent="0.25">
      <c r="E30" s="1" t="s">
        <v>162</v>
      </c>
      <c r="F30" s="1" t="s">
        <v>132</v>
      </c>
      <c r="G30" s="1">
        <v>26</v>
      </c>
    </row>
    <row r="31" spans="5:7" ht="15.75" customHeight="1" x14ac:dyDescent="0.25">
      <c r="E31" s="1" t="s">
        <v>163</v>
      </c>
      <c r="F31" s="1" t="s">
        <v>132</v>
      </c>
      <c r="G31" s="1">
        <v>52</v>
      </c>
    </row>
    <row r="32" spans="5:7" ht="15.75" customHeight="1" x14ac:dyDescent="0.25">
      <c r="E32" s="1" t="s">
        <v>164</v>
      </c>
      <c r="F32" s="1" t="s">
        <v>132</v>
      </c>
      <c r="G32" s="1">
        <v>26</v>
      </c>
    </row>
    <row r="33" spans="5:7" ht="15.75" customHeight="1" x14ac:dyDescent="0.25">
      <c r="E33" s="1" t="s">
        <v>164</v>
      </c>
      <c r="F33" s="1" t="s">
        <v>132</v>
      </c>
      <c r="G33" s="1">
        <v>26</v>
      </c>
    </row>
    <row r="34" spans="5:7" ht="15.75" customHeight="1" x14ac:dyDescent="0.25">
      <c r="E34" s="1" t="s">
        <v>164</v>
      </c>
      <c r="F34" s="1" t="s">
        <v>132</v>
      </c>
      <c r="G34" s="1">
        <v>26</v>
      </c>
    </row>
    <row r="35" spans="5:7" ht="15.75" customHeight="1" x14ac:dyDescent="0.25">
      <c r="E35" s="6" t="s">
        <v>241</v>
      </c>
      <c r="F35" s="6" t="s">
        <v>132</v>
      </c>
      <c r="G35" s="1">
        <v>26</v>
      </c>
    </row>
    <row r="36" spans="5:7" ht="15.75" customHeight="1" x14ac:dyDescent="0.25">
      <c r="E36" s="6" t="s">
        <v>243</v>
      </c>
      <c r="F36" s="6" t="s">
        <v>132</v>
      </c>
      <c r="G36" s="1">
        <v>20</v>
      </c>
    </row>
    <row r="37" spans="5:7" ht="15.75" customHeight="1" x14ac:dyDescent="0.25">
      <c r="G37" s="1">
        <f>SUM(G2:G36)</f>
        <v>930</v>
      </c>
    </row>
    <row r="38" spans="5:7" ht="15.75" customHeight="1" x14ac:dyDescent="0.25"/>
    <row r="39" spans="5:7" ht="15.75" customHeight="1" x14ac:dyDescent="0.25"/>
    <row r="40" spans="5:7" ht="15.75" customHeight="1" x14ac:dyDescent="0.25"/>
    <row r="41" spans="5:7" ht="15.75" customHeight="1" x14ac:dyDescent="0.25"/>
    <row r="42" spans="5:7" ht="15.75" customHeight="1" x14ac:dyDescent="0.25"/>
    <row r="43" spans="5:7" ht="15.75" customHeight="1" x14ac:dyDescent="0.25"/>
    <row r="44" spans="5:7" ht="15.75" customHeight="1" x14ac:dyDescent="0.25"/>
    <row r="45" spans="5:7" ht="15.75" customHeight="1" x14ac:dyDescent="0.25"/>
    <row r="46" spans="5:7" ht="15.75" customHeight="1" x14ac:dyDescent="0.25"/>
    <row r="47" spans="5:7" ht="15.75" customHeight="1" x14ac:dyDescent="0.25"/>
    <row r="48" spans="5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67" customWidth="1"/>
    <col min="2" max="2" width="14.44140625" customWidth="1"/>
    <col min="3" max="3" width="6.6640625" customWidth="1"/>
    <col min="4" max="4" width="6.109375" customWidth="1"/>
    <col min="5" max="5" width="39.77734375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165</v>
      </c>
      <c r="B2" s="1" t="s">
        <v>5</v>
      </c>
      <c r="C2" s="1">
        <v>13</v>
      </c>
      <c r="E2" s="1" t="s">
        <v>166</v>
      </c>
      <c r="F2" s="1" t="s">
        <v>22</v>
      </c>
      <c r="G2" s="1">
        <v>26</v>
      </c>
    </row>
    <row r="3" spans="1:7" ht="15.75" customHeight="1" x14ac:dyDescent="0.25">
      <c r="A3" s="1" t="s">
        <v>167</v>
      </c>
      <c r="B3" s="1" t="s">
        <v>8</v>
      </c>
      <c r="C3" s="1">
        <v>13</v>
      </c>
      <c r="E3" s="1" t="s">
        <v>168</v>
      </c>
      <c r="F3" s="1" t="s">
        <v>22</v>
      </c>
      <c r="G3" s="1">
        <v>26</v>
      </c>
    </row>
    <row r="4" spans="1:7" ht="15.75" customHeight="1" x14ac:dyDescent="0.25">
      <c r="A4" s="1" t="s">
        <v>235</v>
      </c>
      <c r="B4" s="1" t="s">
        <v>8</v>
      </c>
      <c r="C4" s="1">
        <v>130</v>
      </c>
      <c r="E4" s="1" t="s">
        <v>169</v>
      </c>
      <c r="F4" s="1" t="s">
        <v>22</v>
      </c>
      <c r="G4" s="1">
        <v>26</v>
      </c>
    </row>
    <row r="5" spans="1:7" ht="15.75" customHeight="1" x14ac:dyDescent="0.25">
      <c r="C5" s="1">
        <f>SUM(C2:C4)</f>
        <v>156</v>
      </c>
      <c r="E5" s="1" t="s">
        <v>170</v>
      </c>
      <c r="F5" s="1" t="s">
        <v>22</v>
      </c>
      <c r="G5" s="1">
        <v>26</v>
      </c>
    </row>
    <row r="6" spans="1:7" ht="15.75" customHeight="1" x14ac:dyDescent="0.25">
      <c r="E6" s="1" t="s">
        <v>171</v>
      </c>
      <c r="F6" s="1" t="s">
        <v>22</v>
      </c>
      <c r="G6" s="1">
        <v>26</v>
      </c>
    </row>
    <row r="7" spans="1:7" ht="15.75" customHeight="1" x14ac:dyDescent="0.25">
      <c r="E7" s="1" t="s">
        <v>172</v>
      </c>
      <c r="F7" s="1" t="s">
        <v>22</v>
      </c>
      <c r="G7" s="1">
        <v>26</v>
      </c>
    </row>
    <row r="8" spans="1:7" ht="15.75" customHeight="1" x14ac:dyDescent="0.25">
      <c r="G8" s="1">
        <f>SUM(G2:G7)</f>
        <v>156</v>
      </c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37.33203125" bestFit="1" customWidth="1"/>
    <col min="2" max="2" width="20.33203125" bestFit="1" customWidth="1"/>
    <col min="3" max="3" width="6.6640625" customWidth="1"/>
    <col min="4" max="4" width="6.33203125" customWidth="1"/>
    <col min="5" max="5" width="38.664062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173</v>
      </c>
      <c r="B2" s="1" t="s">
        <v>5</v>
      </c>
      <c r="C2" s="1">
        <v>26</v>
      </c>
      <c r="E2" s="1" t="s">
        <v>173</v>
      </c>
      <c r="F2" s="1" t="s">
        <v>22</v>
      </c>
      <c r="G2" s="1">
        <v>26</v>
      </c>
    </row>
    <row r="3" spans="1:7" ht="15.75" customHeight="1" x14ac:dyDescent="0.25">
      <c r="A3" s="1" t="s">
        <v>174</v>
      </c>
      <c r="B3" s="1" t="s">
        <v>8</v>
      </c>
      <c r="C3" s="1">
        <v>26</v>
      </c>
      <c r="E3" s="1" t="s">
        <v>175</v>
      </c>
      <c r="F3" s="1" t="s">
        <v>22</v>
      </c>
      <c r="G3" s="1">
        <v>26</v>
      </c>
    </row>
    <row r="4" spans="1:7" ht="15.75" customHeight="1" x14ac:dyDescent="0.25">
      <c r="A4" s="1" t="s">
        <v>174</v>
      </c>
      <c r="B4" s="1" t="s">
        <v>5</v>
      </c>
      <c r="C4" s="1">
        <v>26</v>
      </c>
      <c r="E4" s="1" t="s">
        <v>176</v>
      </c>
      <c r="F4" s="1" t="s">
        <v>22</v>
      </c>
      <c r="G4" s="1">
        <v>52</v>
      </c>
    </row>
    <row r="5" spans="1:7" ht="15.75" customHeight="1" x14ac:dyDescent="0.25">
      <c r="A5" s="1" t="s">
        <v>177</v>
      </c>
      <c r="B5" s="1" t="s">
        <v>5</v>
      </c>
      <c r="C5" s="1">
        <v>26</v>
      </c>
      <c r="E5" s="1" t="s">
        <v>178</v>
      </c>
      <c r="F5" s="1" t="s">
        <v>22</v>
      </c>
      <c r="G5" s="1">
        <v>26</v>
      </c>
    </row>
    <row r="6" spans="1:7" ht="15.75" customHeight="1" x14ac:dyDescent="0.25">
      <c r="A6" s="1" t="s">
        <v>177</v>
      </c>
      <c r="B6" s="1" t="s">
        <v>8</v>
      </c>
      <c r="C6" s="1">
        <v>26</v>
      </c>
      <c r="E6" s="1" t="s">
        <v>179</v>
      </c>
      <c r="F6" s="1" t="s">
        <v>22</v>
      </c>
      <c r="G6" s="1">
        <v>26</v>
      </c>
    </row>
    <row r="7" spans="1:7" ht="15.75" customHeight="1" x14ac:dyDescent="0.25">
      <c r="C7" s="1">
        <f>SUM(C2:C6)</f>
        <v>130</v>
      </c>
      <c r="E7" s="1" t="s">
        <v>180</v>
      </c>
      <c r="F7" s="1" t="s">
        <v>22</v>
      </c>
      <c r="G7" s="1">
        <v>26</v>
      </c>
    </row>
    <row r="8" spans="1:7" ht="15.75" customHeight="1" x14ac:dyDescent="0.25">
      <c r="E8" s="1" t="s">
        <v>181</v>
      </c>
      <c r="F8" s="1" t="s">
        <v>22</v>
      </c>
      <c r="G8" s="1">
        <v>26</v>
      </c>
    </row>
    <row r="9" spans="1:7" ht="15.75" customHeight="1" x14ac:dyDescent="0.25">
      <c r="E9" s="1" t="s">
        <v>182</v>
      </c>
      <c r="F9" s="1" t="s">
        <v>22</v>
      </c>
      <c r="G9" s="1">
        <v>26</v>
      </c>
    </row>
    <row r="10" spans="1:7" ht="15.75" customHeight="1" x14ac:dyDescent="0.25">
      <c r="G10" s="1">
        <f>SUM(G2:G9)</f>
        <v>234</v>
      </c>
    </row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0.88671875" customWidth="1"/>
    <col min="2" max="2" width="20.33203125" bestFit="1" customWidth="1"/>
    <col min="3" max="3" width="6.6640625" customWidth="1"/>
    <col min="4" max="4" width="5.109375" customWidth="1"/>
    <col min="5" max="5" width="53.109375" customWidth="1"/>
    <col min="6" max="6" width="21.8867187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183</v>
      </c>
      <c r="B2" s="1" t="s">
        <v>5</v>
      </c>
      <c r="C2" s="1">
        <v>13</v>
      </c>
      <c r="E2" s="1" t="s">
        <v>184</v>
      </c>
      <c r="F2" s="1" t="s">
        <v>22</v>
      </c>
      <c r="G2" s="1">
        <v>26</v>
      </c>
    </row>
    <row r="3" spans="1:7" ht="15.75" customHeight="1" x14ac:dyDescent="0.25">
      <c r="C3" s="1">
        <f>SUM(C2)</f>
        <v>13</v>
      </c>
      <c r="G3" s="1">
        <f>SUM(G2)</f>
        <v>26</v>
      </c>
    </row>
    <row r="4" spans="1:7" ht="15.75" customHeight="1" x14ac:dyDescent="0.25"/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9.109375" customWidth="1"/>
    <col min="2" max="2" width="14.44140625" customWidth="1"/>
    <col min="3" max="3" width="6.6640625" customWidth="1"/>
    <col min="4" max="4" width="3.88671875" customWidth="1"/>
    <col min="5" max="5" width="47.109375" customWidth="1"/>
    <col min="6" max="6" width="16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236</v>
      </c>
      <c r="B2" s="1" t="s">
        <v>8</v>
      </c>
      <c r="C2" s="1">
        <v>26</v>
      </c>
      <c r="E2" s="1" t="s">
        <v>186</v>
      </c>
      <c r="F2" s="1" t="s">
        <v>22</v>
      </c>
      <c r="G2" s="1">
        <v>26</v>
      </c>
    </row>
    <row r="3" spans="1:7" ht="15.75" customHeight="1" x14ac:dyDescent="0.25">
      <c r="A3" s="1" t="s">
        <v>237</v>
      </c>
      <c r="B3" s="1" t="s">
        <v>8</v>
      </c>
      <c r="C3" s="1">
        <v>26</v>
      </c>
      <c r="E3" s="1" t="s">
        <v>185</v>
      </c>
      <c r="F3" s="1" t="s">
        <v>22</v>
      </c>
      <c r="G3" s="1">
        <v>26</v>
      </c>
    </row>
    <row r="4" spans="1:7" ht="15.75" customHeight="1" x14ac:dyDescent="0.25">
      <c r="A4" s="1" t="s">
        <v>238</v>
      </c>
      <c r="B4" s="1" t="s">
        <v>5</v>
      </c>
      <c r="C4" s="1">
        <v>26</v>
      </c>
      <c r="E4" s="1" t="s">
        <v>187</v>
      </c>
      <c r="F4" s="1" t="s">
        <v>22</v>
      </c>
      <c r="G4" s="1">
        <v>26</v>
      </c>
    </row>
    <row r="5" spans="1:7" ht="15.75" customHeight="1" x14ac:dyDescent="0.25">
      <c r="C5" s="1">
        <f>SUM(C2:C4)</f>
        <v>78</v>
      </c>
      <c r="E5" s="1" t="s">
        <v>188</v>
      </c>
      <c r="F5" s="1" t="s">
        <v>22</v>
      </c>
      <c r="G5" s="1">
        <v>26</v>
      </c>
    </row>
    <row r="6" spans="1:7" ht="15.75" customHeight="1" x14ac:dyDescent="0.25">
      <c r="E6" s="1" t="s">
        <v>189</v>
      </c>
      <c r="F6" s="1" t="s">
        <v>22</v>
      </c>
      <c r="G6" s="1">
        <v>26</v>
      </c>
    </row>
    <row r="7" spans="1:7" ht="15.75" customHeight="1" x14ac:dyDescent="0.25">
      <c r="E7" s="1" t="s">
        <v>189</v>
      </c>
      <c r="F7" s="1" t="s">
        <v>22</v>
      </c>
      <c r="G7" s="1">
        <v>26</v>
      </c>
    </row>
    <row r="8" spans="1:7" ht="15.75" customHeight="1" x14ac:dyDescent="0.25">
      <c r="G8" s="1">
        <f>SUM(G2:G7)</f>
        <v>156</v>
      </c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5.77734375" customWidth="1"/>
    <col min="2" max="2" width="14.44140625" customWidth="1"/>
    <col min="3" max="3" width="6.6640625" customWidth="1"/>
    <col min="4" max="4" width="4.88671875" customWidth="1"/>
    <col min="5" max="5" width="49.77734375" customWidth="1"/>
    <col min="6" max="6" width="27.8867187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190</v>
      </c>
      <c r="B2" s="1" t="s">
        <v>5</v>
      </c>
      <c r="C2" s="1">
        <v>13</v>
      </c>
      <c r="E2" s="1" t="s">
        <v>191</v>
      </c>
      <c r="F2" s="1" t="s">
        <v>22</v>
      </c>
      <c r="G2" s="1">
        <v>26</v>
      </c>
    </row>
    <row r="3" spans="1:7" ht="15.75" customHeight="1" x14ac:dyDescent="0.25">
      <c r="C3" s="1">
        <f>SUM(C2)</f>
        <v>13</v>
      </c>
      <c r="E3" s="1" t="s">
        <v>192</v>
      </c>
      <c r="F3" s="1" t="s">
        <v>22</v>
      </c>
      <c r="G3" s="1">
        <v>26</v>
      </c>
    </row>
    <row r="4" spans="1:7" ht="15.75" customHeight="1" x14ac:dyDescent="0.25">
      <c r="E4" s="1" t="s">
        <v>193</v>
      </c>
      <c r="F4" s="1" t="s">
        <v>22</v>
      </c>
      <c r="G4" s="1">
        <v>26</v>
      </c>
    </row>
    <row r="5" spans="1:7" ht="15.75" customHeight="1" x14ac:dyDescent="0.25">
      <c r="E5" s="1" t="s">
        <v>194</v>
      </c>
      <c r="F5" s="1" t="s">
        <v>22</v>
      </c>
      <c r="G5" s="1">
        <v>26</v>
      </c>
    </row>
    <row r="6" spans="1:7" ht="15.75" customHeight="1" x14ac:dyDescent="0.25">
      <c r="E6" s="6" t="s">
        <v>234</v>
      </c>
      <c r="F6" s="1" t="s">
        <v>22</v>
      </c>
      <c r="G6" s="1">
        <v>26</v>
      </c>
    </row>
    <row r="7" spans="1:7" ht="15.75" customHeight="1" x14ac:dyDescent="0.25">
      <c r="E7" s="6" t="s">
        <v>246</v>
      </c>
      <c r="F7" s="1" t="s">
        <v>22</v>
      </c>
      <c r="G7" s="1">
        <v>26</v>
      </c>
    </row>
    <row r="8" spans="1:7" ht="15.75" customHeight="1" x14ac:dyDescent="0.25">
      <c r="E8" s="1" t="s">
        <v>195</v>
      </c>
      <c r="F8" s="1" t="s">
        <v>22</v>
      </c>
      <c r="G8" s="1">
        <v>26</v>
      </c>
    </row>
    <row r="9" spans="1:7" ht="15.75" customHeight="1" x14ac:dyDescent="0.25">
      <c r="E9" s="1" t="s">
        <v>196</v>
      </c>
      <c r="F9" s="1" t="s">
        <v>22</v>
      </c>
      <c r="G9" s="1">
        <v>26</v>
      </c>
    </row>
    <row r="10" spans="1:7" ht="15.75" customHeight="1" x14ac:dyDescent="0.25">
      <c r="E10" s="1" t="s">
        <v>197</v>
      </c>
      <c r="F10" s="1" t="s">
        <v>22</v>
      </c>
      <c r="G10" s="1">
        <v>26</v>
      </c>
    </row>
    <row r="11" spans="1:7" ht="15.75" customHeight="1" x14ac:dyDescent="0.25">
      <c r="E11" s="1" t="s">
        <v>198</v>
      </c>
      <c r="F11" s="1" t="s">
        <v>22</v>
      </c>
      <c r="G11" s="1">
        <v>26</v>
      </c>
    </row>
    <row r="12" spans="1:7" ht="15.75" customHeight="1" x14ac:dyDescent="0.25">
      <c r="G12" s="1">
        <f>SUM(G2:G11)</f>
        <v>260</v>
      </c>
    </row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14.44140625" customWidth="1"/>
    <col min="2" max="2" width="20" bestFit="1" customWidth="1"/>
    <col min="3" max="3" width="6.6640625" customWidth="1"/>
    <col min="4" max="4" width="4.77734375" customWidth="1"/>
    <col min="5" max="5" width="26.5546875" customWidth="1"/>
    <col min="6" max="6" width="28" customWidth="1"/>
    <col min="7" max="7" width="7.10937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199</v>
      </c>
      <c r="B2" s="1" t="s">
        <v>8</v>
      </c>
      <c r="C2" s="1">
        <v>13</v>
      </c>
      <c r="E2" s="1" t="s">
        <v>200</v>
      </c>
      <c r="F2" s="1" t="s">
        <v>22</v>
      </c>
      <c r="G2" s="1">
        <v>26</v>
      </c>
    </row>
    <row r="3" spans="1:7" ht="15.75" customHeight="1" x14ac:dyDescent="0.25">
      <c r="C3" s="1">
        <f>SUM(C2)</f>
        <v>13</v>
      </c>
      <c r="E3" s="1" t="s">
        <v>201</v>
      </c>
      <c r="F3" s="1" t="s">
        <v>22</v>
      </c>
      <c r="G3" s="1">
        <v>26</v>
      </c>
    </row>
    <row r="4" spans="1:7" ht="15.75" customHeight="1" x14ac:dyDescent="0.25">
      <c r="G4" s="1">
        <f>SUM(G2:G3)</f>
        <v>52</v>
      </c>
    </row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D1001"/>
  <sheetViews>
    <sheetView tabSelected="1" topLeftCell="E1" zoomScaleNormal="100" workbookViewId="0">
      <pane ySplit="1" topLeftCell="A2" activePane="bottomLeft" state="frozen"/>
      <selection pane="bottomLeft" activeCell="E33" sqref="E33"/>
    </sheetView>
  </sheetViews>
  <sheetFormatPr defaultColWidth="14.44140625" defaultRowHeight="15" customHeight="1" x14ac:dyDescent="0.25"/>
  <cols>
    <col min="1" max="1" width="15" bestFit="1" customWidth="1"/>
    <col min="2" max="2" width="17.109375" bestFit="1" customWidth="1"/>
    <col min="3" max="3" width="15" bestFit="1" customWidth="1"/>
    <col min="4" max="4" width="8.109375" bestFit="1" customWidth="1"/>
    <col min="5" max="6" width="14.44140625" customWidth="1"/>
  </cols>
  <sheetData>
    <row r="1" spans="1:4" ht="15.75" customHeight="1" x14ac:dyDescent="0.25">
      <c r="A1" s="7" t="s">
        <v>242</v>
      </c>
      <c r="B1" s="8" t="s">
        <v>202</v>
      </c>
      <c r="C1" s="7" t="s">
        <v>203</v>
      </c>
      <c r="D1" s="7" t="s">
        <v>204</v>
      </c>
    </row>
    <row r="2" spans="1:4" ht="15.75" customHeight="1" x14ac:dyDescent="0.25">
      <c r="A2" s="6" t="s">
        <v>205</v>
      </c>
      <c r="B2" s="1">
        <f>София!C12</f>
        <v>368</v>
      </c>
      <c r="C2" s="1">
        <f>София!G37</f>
        <v>930</v>
      </c>
      <c r="D2" s="1">
        <f t="shared" ref="D2:D28" si="0">B2+C2</f>
        <v>1298</v>
      </c>
    </row>
    <row r="3" spans="1:4" ht="15.75" customHeight="1" x14ac:dyDescent="0.25">
      <c r="A3" s="1" t="s">
        <v>206</v>
      </c>
      <c r="B3" s="1">
        <f>Пловдив!C11</f>
        <v>280</v>
      </c>
      <c r="C3" s="1">
        <f>Пловдив!G15</f>
        <v>332</v>
      </c>
      <c r="D3" s="1">
        <f t="shared" si="0"/>
        <v>612</v>
      </c>
    </row>
    <row r="4" spans="1:4" ht="15.75" customHeight="1" x14ac:dyDescent="0.25">
      <c r="A4" s="1" t="s">
        <v>207</v>
      </c>
      <c r="B4" s="1">
        <f>Варна!C8</f>
        <v>182</v>
      </c>
      <c r="C4" s="1">
        <f>Варна!G11</f>
        <v>234</v>
      </c>
      <c r="D4" s="1">
        <f t="shared" si="0"/>
        <v>416</v>
      </c>
    </row>
    <row r="5" spans="1:4" ht="15.75" customHeight="1" x14ac:dyDescent="0.25">
      <c r="A5" s="1" t="s">
        <v>208</v>
      </c>
      <c r="B5" s="1">
        <f>Благоевград!C9</f>
        <v>156</v>
      </c>
      <c r="C5" s="1">
        <f>Благоевград!G10</f>
        <v>208</v>
      </c>
      <c r="D5" s="1">
        <f t="shared" si="0"/>
        <v>364</v>
      </c>
    </row>
    <row r="6" spans="1:4" ht="15.75" customHeight="1" x14ac:dyDescent="0.25">
      <c r="A6" s="1" t="s">
        <v>209</v>
      </c>
      <c r="B6" s="1">
        <f>'Стара Загора'!C7</f>
        <v>130</v>
      </c>
      <c r="C6" s="1">
        <f>'Стара Загора'!G10</f>
        <v>234</v>
      </c>
      <c r="D6" s="1">
        <f t="shared" si="0"/>
        <v>364</v>
      </c>
    </row>
    <row r="7" spans="1:4" ht="15.75" customHeight="1" x14ac:dyDescent="0.25">
      <c r="A7" s="1" t="s">
        <v>210</v>
      </c>
      <c r="B7" s="1">
        <f>Бургас!C8</f>
        <v>180</v>
      </c>
      <c r="C7" s="1">
        <f>Бургас!G9</f>
        <v>182</v>
      </c>
      <c r="D7" s="1">
        <f t="shared" si="0"/>
        <v>362</v>
      </c>
    </row>
    <row r="8" spans="1:4" ht="15.75" customHeight="1" x14ac:dyDescent="0.25">
      <c r="A8" s="1" t="s">
        <v>211</v>
      </c>
      <c r="B8" s="1">
        <f>СО!C5</f>
        <v>156</v>
      </c>
      <c r="C8" s="1">
        <f>СО!G8</f>
        <v>156</v>
      </c>
      <c r="D8" s="1">
        <f t="shared" si="0"/>
        <v>312</v>
      </c>
    </row>
    <row r="9" spans="1:4" ht="15.75" customHeight="1" x14ac:dyDescent="0.25">
      <c r="A9" s="1" t="s">
        <v>212</v>
      </c>
      <c r="B9" s="1">
        <f>Шумен!C3</f>
        <v>13</v>
      </c>
      <c r="C9" s="1">
        <f>Шумен!G12</f>
        <v>260</v>
      </c>
      <c r="D9" s="1">
        <f t="shared" si="0"/>
        <v>273</v>
      </c>
    </row>
    <row r="10" spans="1:4" ht="15.75" customHeight="1" x14ac:dyDescent="0.25">
      <c r="A10" s="1" t="s">
        <v>213</v>
      </c>
      <c r="B10" s="1">
        <f>Пазарджик!C7</f>
        <v>130</v>
      </c>
      <c r="C10" s="1">
        <f>Пазарджик!G7</f>
        <v>130</v>
      </c>
      <c r="D10" s="1">
        <f t="shared" si="0"/>
        <v>260</v>
      </c>
    </row>
    <row r="11" spans="1:4" ht="15.75" customHeight="1" x14ac:dyDescent="0.25">
      <c r="A11" s="1" t="s">
        <v>214</v>
      </c>
      <c r="B11" s="1">
        <f>'Велико Търново'!C6</f>
        <v>91</v>
      </c>
      <c r="C11" s="1">
        <f>'Велико Търново'!G8</f>
        <v>156</v>
      </c>
      <c r="D11" s="1">
        <f t="shared" si="0"/>
        <v>247</v>
      </c>
    </row>
    <row r="12" spans="1:4" ht="15.75" customHeight="1" x14ac:dyDescent="0.25">
      <c r="A12" s="1" t="s">
        <v>215</v>
      </c>
      <c r="B12" s="1">
        <f>Хасково!C5</f>
        <v>78</v>
      </c>
      <c r="C12" s="1">
        <f>Хасково!G8</f>
        <v>156</v>
      </c>
      <c r="D12" s="1">
        <f t="shared" si="0"/>
        <v>234</v>
      </c>
    </row>
    <row r="13" spans="1:4" ht="15.75" customHeight="1" x14ac:dyDescent="0.25">
      <c r="A13" s="1" t="s">
        <v>217</v>
      </c>
      <c r="B13" s="1">
        <f>Добрич!C4</f>
        <v>39</v>
      </c>
      <c r="C13" s="1">
        <f>Добрич!G8</f>
        <v>150</v>
      </c>
      <c r="D13" s="1">
        <f t="shared" si="0"/>
        <v>189</v>
      </c>
    </row>
    <row r="14" spans="1:4" ht="15.75" customHeight="1" x14ac:dyDescent="0.25">
      <c r="A14" s="1" t="s">
        <v>216</v>
      </c>
      <c r="B14" s="1">
        <f>Русе!C4</f>
        <v>52</v>
      </c>
      <c r="C14" s="1">
        <f>Русе!G7</f>
        <v>130</v>
      </c>
      <c r="D14" s="1">
        <f t="shared" si="0"/>
        <v>182</v>
      </c>
    </row>
    <row r="15" spans="1:4" ht="15.75" customHeight="1" x14ac:dyDescent="0.25">
      <c r="A15" s="1" t="s">
        <v>218</v>
      </c>
      <c r="B15" s="1">
        <f>Перник!C4</f>
        <v>52</v>
      </c>
      <c r="C15" s="1">
        <f>Перник!G6</f>
        <v>104</v>
      </c>
      <c r="D15" s="1">
        <f t="shared" si="0"/>
        <v>156</v>
      </c>
    </row>
    <row r="16" spans="1:4" ht="15.75" customHeight="1" x14ac:dyDescent="0.25">
      <c r="A16" s="1" t="s">
        <v>219</v>
      </c>
      <c r="B16" s="1">
        <f>Кърджали!C2</f>
        <v>0</v>
      </c>
      <c r="C16" s="1">
        <f>Кърджали!G8</f>
        <v>156</v>
      </c>
      <c r="D16" s="1">
        <f t="shared" si="0"/>
        <v>156</v>
      </c>
    </row>
    <row r="17" spans="1:4" ht="15.75" customHeight="1" x14ac:dyDescent="0.25">
      <c r="A17" s="1" t="s">
        <v>220</v>
      </c>
      <c r="B17" s="1">
        <f>Сливен!C4</f>
        <v>39</v>
      </c>
      <c r="C17" s="1">
        <f>Сливен!G6</f>
        <v>104</v>
      </c>
      <c r="D17" s="1">
        <f t="shared" si="0"/>
        <v>143</v>
      </c>
    </row>
    <row r="18" spans="1:4" ht="15.75" customHeight="1" x14ac:dyDescent="0.25">
      <c r="A18" s="1" t="s">
        <v>221</v>
      </c>
      <c r="B18" s="1">
        <f>Враца!C5</f>
        <v>78</v>
      </c>
      <c r="C18" s="1">
        <f>Враца!G3</f>
        <v>26</v>
      </c>
      <c r="D18" s="1">
        <f t="shared" si="0"/>
        <v>104</v>
      </c>
    </row>
    <row r="19" spans="1:4" ht="15.75" customHeight="1" x14ac:dyDescent="0.25">
      <c r="A19" s="1" t="s">
        <v>222</v>
      </c>
      <c r="B19" s="1">
        <f>Габрово!C4</f>
        <v>52</v>
      </c>
      <c r="C19" s="1">
        <f>Габрово!G5</f>
        <v>52</v>
      </c>
      <c r="D19" s="1">
        <f t="shared" si="0"/>
        <v>104</v>
      </c>
    </row>
    <row r="20" spans="1:4" ht="15.75" customHeight="1" x14ac:dyDescent="0.25">
      <c r="A20" s="1" t="s">
        <v>223</v>
      </c>
      <c r="B20" s="1">
        <f>Кюстендил!C4</f>
        <v>52</v>
      </c>
      <c r="C20" s="1">
        <f>Кюстендил!G4</f>
        <v>52</v>
      </c>
      <c r="D20" s="1">
        <f t="shared" si="0"/>
        <v>104</v>
      </c>
    </row>
    <row r="21" spans="1:4" ht="15.75" customHeight="1" x14ac:dyDescent="0.25">
      <c r="A21" s="1" t="s">
        <v>224</v>
      </c>
      <c r="B21" s="1">
        <f>Смолян!C4</f>
        <v>52</v>
      </c>
      <c r="C21" s="1">
        <f>Смолян!G4</f>
        <v>52</v>
      </c>
      <c r="D21" s="1">
        <f t="shared" si="0"/>
        <v>104</v>
      </c>
    </row>
    <row r="22" spans="1:4" ht="15.75" customHeight="1" x14ac:dyDescent="0.25">
      <c r="A22" s="1" t="s">
        <v>225</v>
      </c>
      <c r="B22" s="1">
        <f>Монтана!C3</f>
        <v>26</v>
      </c>
      <c r="C22" s="1">
        <f>Монтана!G4</f>
        <v>78</v>
      </c>
      <c r="D22" s="1">
        <f t="shared" si="0"/>
        <v>104</v>
      </c>
    </row>
    <row r="23" spans="1:4" ht="15.75" customHeight="1" x14ac:dyDescent="0.25">
      <c r="A23" s="1" t="s">
        <v>226</v>
      </c>
      <c r="B23" s="1">
        <f>Силистра!C3</f>
        <v>26</v>
      </c>
      <c r="C23" s="1">
        <f>Силистра!G5</f>
        <v>78</v>
      </c>
      <c r="D23" s="1">
        <f t="shared" si="0"/>
        <v>104</v>
      </c>
    </row>
    <row r="24" spans="1:4" ht="15.75" customHeight="1" x14ac:dyDescent="0.25">
      <c r="A24" s="1" t="s">
        <v>227</v>
      </c>
      <c r="B24" s="1">
        <f>Ловеч!C2</f>
        <v>0</v>
      </c>
      <c r="C24" s="1">
        <f>Ловеч!G5</f>
        <v>104</v>
      </c>
      <c r="D24" s="1">
        <f t="shared" si="0"/>
        <v>104</v>
      </c>
    </row>
    <row r="25" spans="1:4" ht="15.75" customHeight="1" x14ac:dyDescent="0.25">
      <c r="A25" s="1" t="s">
        <v>228</v>
      </c>
      <c r="B25" s="1">
        <f>Разград!C4</f>
        <v>52</v>
      </c>
      <c r="C25" s="1">
        <f>Разград!G3</f>
        <v>26</v>
      </c>
      <c r="D25" s="1">
        <f t="shared" si="0"/>
        <v>78</v>
      </c>
    </row>
    <row r="26" spans="1:4" ht="15.75" customHeight="1" x14ac:dyDescent="0.25">
      <c r="A26" s="1" t="s">
        <v>229</v>
      </c>
      <c r="B26" s="1">
        <f>Ямбол!C3</f>
        <v>13</v>
      </c>
      <c r="C26" s="1">
        <f>Ямбол!G4</f>
        <v>52</v>
      </c>
      <c r="D26" s="1">
        <f t="shared" si="0"/>
        <v>65</v>
      </c>
    </row>
    <row r="27" spans="1:4" ht="15.75" customHeight="1" x14ac:dyDescent="0.25">
      <c r="A27" s="1" t="s">
        <v>230</v>
      </c>
      <c r="B27" s="1">
        <f>Търговище!C3</f>
        <v>13</v>
      </c>
      <c r="C27" s="1">
        <f>Търговище!G3</f>
        <v>26</v>
      </c>
      <c r="D27" s="1">
        <f t="shared" si="0"/>
        <v>39</v>
      </c>
    </row>
    <row r="28" spans="1:4" ht="15.75" customHeight="1" x14ac:dyDescent="0.25">
      <c r="A28" s="1" t="s">
        <v>231</v>
      </c>
      <c r="B28" s="1">
        <f>Видин!C2</f>
        <v>0</v>
      </c>
      <c r="C28" s="1">
        <f>Видин!G3</f>
        <v>26</v>
      </c>
      <c r="D28" s="1">
        <f t="shared" si="0"/>
        <v>26</v>
      </c>
    </row>
    <row r="29" spans="1:4" ht="15.75" customHeight="1" x14ac:dyDescent="0.25">
      <c r="A29" s="1"/>
      <c r="B29" s="1"/>
      <c r="C29" s="1"/>
    </row>
    <row r="30" spans="1:4" ht="15.75" customHeight="1" x14ac:dyDescent="0.25">
      <c r="A30" s="2" t="s">
        <v>204</v>
      </c>
      <c r="B30" s="3">
        <f t="shared" ref="B30:C30" si="1">SUM(B2:B28)</f>
        <v>2310</v>
      </c>
      <c r="C30" s="3">
        <f t="shared" si="1"/>
        <v>4194</v>
      </c>
      <c r="D30" s="3">
        <f>B30+C30</f>
        <v>6504</v>
      </c>
    </row>
    <row r="31" spans="1:4" ht="15.75" customHeight="1" x14ac:dyDescent="0.25"/>
    <row r="32" spans="1:4" ht="15.75" customHeight="1" x14ac:dyDescent="0.25"/>
    <row r="33" spans="1:1" ht="15.75" customHeight="1" x14ac:dyDescent="0.25">
      <c r="A33" s="5" t="s">
        <v>254</v>
      </c>
    </row>
    <row r="34" spans="1:1" ht="15.75" customHeight="1" x14ac:dyDescent="0.25"/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1:D28" xr:uid="{00000000-0009-0000-0000-00001B000000}">
    <sortState xmlns:xlrd2="http://schemas.microsoft.com/office/spreadsheetml/2017/richdata2" ref="A2:D28">
      <sortCondition descending="1" ref="D1:D28"/>
    </sortState>
  </autoFilter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1059-CA8B-49F5-A1FA-5B8BDEC8B638}">
  <dimension ref="A1:A8"/>
  <sheetViews>
    <sheetView workbookViewId="0">
      <selection activeCell="A9" sqref="A9"/>
    </sheetView>
  </sheetViews>
  <sheetFormatPr defaultRowHeight="13.2" x14ac:dyDescent="0.25"/>
  <cols>
    <col min="1" max="1" width="150.33203125" bestFit="1" customWidth="1"/>
  </cols>
  <sheetData>
    <row r="1" spans="1:1" x14ac:dyDescent="0.25">
      <c r="A1" s="5" t="s">
        <v>247</v>
      </c>
    </row>
    <row r="2" spans="1:1" x14ac:dyDescent="0.25">
      <c r="A2" s="9" t="s">
        <v>253</v>
      </c>
    </row>
    <row r="3" spans="1:1" x14ac:dyDescent="0.25">
      <c r="A3" s="10" t="s">
        <v>248</v>
      </c>
    </row>
    <row r="4" spans="1:1" x14ac:dyDescent="0.25">
      <c r="A4" s="9" t="s">
        <v>249</v>
      </c>
    </row>
    <row r="5" spans="1:1" x14ac:dyDescent="0.25">
      <c r="A5" s="9" t="s">
        <v>250</v>
      </c>
    </row>
    <row r="6" spans="1:1" x14ac:dyDescent="0.25">
      <c r="A6" s="5"/>
    </row>
    <row r="7" spans="1:1" x14ac:dyDescent="0.25">
      <c r="A7" s="5" t="s">
        <v>252</v>
      </c>
    </row>
    <row r="8" spans="1:1" x14ac:dyDescent="0.25">
      <c r="A8" s="9" t="s">
        <v>251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72.109375" customWidth="1"/>
    <col min="2" max="2" width="18.6640625" customWidth="1"/>
    <col min="3" max="3" width="6.6640625" customWidth="1"/>
    <col min="4" max="4" width="5.109375" customWidth="1"/>
    <col min="5" max="5" width="28.109375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  <c r="G1" s="1" t="s">
        <v>2</v>
      </c>
    </row>
    <row r="2" spans="1:7" ht="15.75" customHeight="1" x14ac:dyDescent="0.25">
      <c r="A2" s="1" t="s">
        <v>33</v>
      </c>
      <c r="B2" s="1" t="s">
        <v>8</v>
      </c>
      <c r="C2" s="1">
        <v>52</v>
      </c>
      <c r="E2" s="1" t="s">
        <v>34</v>
      </c>
      <c r="F2" s="1" t="s">
        <v>22</v>
      </c>
      <c r="G2" s="1">
        <v>26</v>
      </c>
    </row>
    <row r="3" spans="1:7" ht="15.75" customHeight="1" x14ac:dyDescent="0.25">
      <c r="A3" s="1" t="s">
        <v>35</v>
      </c>
      <c r="B3" s="1" t="s">
        <v>8</v>
      </c>
      <c r="C3" s="1">
        <v>26</v>
      </c>
      <c r="E3" s="1" t="s">
        <v>33</v>
      </c>
      <c r="F3" s="1" t="s">
        <v>22</v>
      </c>
      <c r="G3" s="1">
        <v>26</v>
      </c>
    </row>
    <row r="4" spans="1:7" ht="15.75" customHeight="1" x14ac:dyDescent="0.25">
      <c r="A4" s="1" t="s">
        <v>35</v>
      </c>
      <c r="B4" s="1" t="s">
        <v>5</v>
      </c>
      <c r="C4" s="1">
        <v>26</v>
      </c>
      <c r="E4" s="1" t="s">
        <v>36</v>
      </c>
      <c r="F4" s="1" t="s">
        <v>22</v>
      </c>
      <c r="G4" s="1">
        <v>26</v>
      </c>
    </row>
    <row r="5" spans="1:7" ht="15.75" customHeight="1" x14ac:dyDescent="0.25">
      <c r="A5" s="1" t="s">
        <v>37</v>
      </c>
      <c r="B5" s="1" t="s">
        <v>10</v>
      </c>
      <c r="C5" s="1">
        <v>26</v>
      </c>
      <c r="E5" s="1" t="s">
        <v>38</v>
      </c>
      <c r="F5" s="1" t="s">
        <v>22</v>
      </c>
      <c r="G5" s="1">
        <v>26</v>
      </c>
    </row>
    <row r="6" spans="1:7" ht="15.75" customHeight="1" x14ac:dyDescent="0.25">
      <c r="A6" s="1" t="s">
        <v>37</v>
      </c>
      <c r="B6" s="1" t="s">
        <v>10</v>
      </c>
      <c r="C6" s="1">
        <v>26</v>
      </c>
      <c r="E6" s="1" t="s">
        <v>39</v>
      </c>
      <c r="F6" s="1" t="s">
        <v>22</v>
      </c>
      <c r="G6" s="1">
        <v>26</v>
      </c>
    </row>
    <row r="7" spans="1:7" ht="15.75" customHeight="1" x14ac:dyDescent="0.25">
      <c r="A7" s="1" t="s">
        <v>40</v>
      </c>
      <c r="B7" s="1" t="s">
        <v>8</v>
      </c>
      <c r="C7" s="1">
        <v>26</v>
      </c>
      <c r="E7" s="1" t="s">
        <v>41</v>
      </c>
      <c r="F7" s="1" t="s">
        <v>22</v>
      </c>
      <c r="G7" s="1">
        <v>26</v>
      </c>
    </row>
    <row r="8" spans="1:7" ht="15.75" customHeight="1" x14ac:dyDescent="0.25">
      <c r="C8" s="1">
        <f>SUM(C2:C7)</f>
        <v>182</v>
      </c>
      <c r="E8" s="1" t="s">
        <v>42</v>
      </c>
      <c r="F8" s="1" t="s">
        <v>22</v>
      </c>
      <c r="G8" s="1">
        <v>26</v>
      </c>
    </row>
    <row r="9" spans="1:7" ht="15.75" customHeight="1" x14ac:dyDescent="0.25">
      <c r="E9" s="1" t="s">
        <v>43</v>
      </c>
      <c r="F9" s="1" t="s">
        <v>22</v>
      </c>
      <c r="G9" s="1">
        <v>26</v>
      </c>
    </row>
    <row r="10" spans="1:7" ht="15.75" customHeight="1" x14ac:dyDescent="0.25">
      <c r="E10" s="1" t="s">
        <v>44</v>
      </c>
      <c r="F10" s="1" t="s">
        <v>22</v>
      </c>
      <c r="G10" s="1">
        <v>26</v>
      </c>
    </row>
    <row r="11" spans="1:7" ht="15.75" customHeight="1" x14ac:dyDescent="0.25">
      <c r="G11" s="1">
        <f>SUM(G2:G10)</f>
        <v>234</v>
      </c>
    </row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5.88671875" customWidth="1"/>
    <col min="2" max="2" width="20.77734375" customWidth="1"/>
    <col min="3" max="3" width="6.6640625" customWidth="1"/>
    <col min="4" max="4" width="5.6640625" customWidth="1"/>
    <col min="5" max="5" width="42.88671875" customWidth="1"/>
    <col min="6" max="6" width="14.44140625" customWidth="1"/>
    <col min="7" max="7" width="6.33203125" bestFit="1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  <c r="G1" s="1" t="s">
        <v>2</v>
      </c>
    </row>
    <row r="2" spans="1:7" ht="15.75" customHeight="1" x14ac:dyDescent="0.25">
      <c r="A2" s="1" t="s">
        <v>45</v>
      </c>
      <c r="B2" s="1" t="s">
        <v>5</v>
      </c>
      <c r="C2" s="1">
        <v>26</v>
      </c>
      <c r="E2" s="1" t="s">
        <v>45</v>
      </c>
      <c r="F2" s="1" t="s">
        <v>22</v>
      </c>
      <c r="G2" s="1">
        <v>26</v>
      </c>
    </row>
    <row r="3" spans="1:7" ht="15.75" customHeight="1" x14ac:dyDescent="0.25">
      <c r="A3" s="1" t="s">
        <v>45</v>
      </c>
      <c r="B3" s="1" t="s">
        <v>8</v>
      </c>
      <c r="C3" s="1">
        <v>26</v>
      </c>
      <c r="E3" s="1" t="s">
        <v>46</v>
      </c>
      <c r="F3" s="1" t="s">
        <v>22</v>
      </c>
      <c r="G3" s="1">
        <v>26</v>
      </c>
    </row>
    <row r="4" spans="1:7" ht="15.75" customHeight="1" x14ac:dyDescent="0.25">
      <c r="A4" s="1" t="s">
        <v>47</v>
      </c>
      <c r="B4" s="1" t="s">
        <v>5</v>
      </c>
      <c r="C4" s="1">
        <v>26</v>
      </c>
      <c r="E4" s="1" t="s">
        <v>48</v>
      </c>
      <c r="F4" s="1" t="s">
        <v>22</v>
      </c>
      <c r="G4" s="1">
        <v>26</v>
      </c>
    </row>
    <row r="5" spans="1:7" ht="15.75" customHeight="1" x14ac:dyDescent="0.25">
      <c r="A5" s="1" t="s">
        <v>49</v>
      </c>
      <c r="B5" s="1" t="s">
        <v>8</v>
      </c>
      <c r="C5" s="1">
        <v>13</v>
      </c>
      <c r="E5" s="1" t="s">
        <v>50</v>
      </c>
      <c r="F5" s="1" t="s">
        <v>22</v>
      </c>
      <c r="G5" s="1">
        <v>26</v>
      </c>
    </row>
    <row r="6" spans="1:7" ht="15.75" customHeight="1" x14ac:dyDescent="0.25">
      <c r="C6" s="1">
        <f>SUM(C2:C5)</f>
        <v>91</v>
      </c>
      <c r="E6" s="1" t="s">
        <v>51</v>
      </c>
      <c r="F6" s="1" t="s">
        <v>22</v>
      </c>
      <c r="G6" s="1">
        <v>26</v>
      </c>
    </row>
    <row r="7" spans="1:7" ht="15.75" customHeight="1" x14ac:dyDescent="0.25">
      <c r="E7" s="1" t="s">
        <v>52</v>
      </c>
      <c r="F7" s="1" t="s">
        <v>22</v>
      </c>
      <c r="G7" s="1">
        <v>26</v>
      </c>
    </row>
    <row r="8" spans="1:7" ht="15.75" customHeight="1" x14ac:dyDescent="0.25">
      <c r="G8" s="1">
        <f>SUM(G2:G7)</f>
        <v>156</v>
      </c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2" width="14.44140625" customWidth="1"/>
    <col min="3" max="3" width="6.33203125" bestFit="1" customWidth="1"/>
    <col min="4" max="5" width="14.44140625" customWidth="1"/>
    <col min="6" max="6" width="27.44140625" bestFit="1" customWidth="1"/>
    <col min="7" max="7" width="6.33203125" bestFit="1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C2" s="1">
        <v>0</v>
      </c>
      <c r="E2" s="1" t="s">
        <v>53</v>
      </c>
      <c r="F2" s="1" t="s">
        <v>22</v>
      </c>
      <c r="G2" s="1">
        <v>26</v>
      </c>
    </row>
    <row r="3" spans="1:7" ht="15.75" customHeight="1" x14ac:dyDescent="0.25">
      <c r="G3" s="1">
        <v>26</v>
      </c>
    </row>
    <row r="4" spans="1:7" ht="15.75" customHeight="1" x14ac:dyDescent="0.25"/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6.88671875" customWidth="1"/>
    <col min="2" max="2" width="20.88671875" customWidth="1"/>
    <col min="3" max="3" width="6.6640625" customWidth="1"/>
    <col min="4" max="4" width="4.33203125" customWidth="1"/>
    <col min="5" max="5" width="14.44140625" customWidth="1"/>
    <col min="6" max="6" width="28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54</v>
      </c>
      <c r="B2" s="1" t="s">
        <v>5</v>
      </c>
      <c r="C2" s="1">
        <v>26</v>
      </c>
      <c r="E2" s="1" t="s">
        <v>55</v>
      </c>
      <c r="F2" s="1" t="s">
        <v>22</v>
      </c>
      <c r="G2" s="1">
        <v>26</v>
      </c>
    </row>
    <row r="3" spans="1:7" ht="15.75" customHeight="1" x14ac:dyDescent="0.25">
      <c r="A3" s="1" t="s">
        <v>56</v>
      </c>
      <c r="B3" s="1" t="s">
        <v>8</v>
      </c>
      <c r="C3" s="1">
        <v>26</v>
      </c>
      <c r="G3" s="1">
        <f>SUM(G2)</f>
        <v>26</v>
      </c>
    </row>
    <row r="4" spans="1:7" ht="15.75" customHeight="1" x14ac:dyDescent="0.25">
      <c r="A4" s="1" t="s">
        <v>57</v>
      </c>
      <c r="B4" s="1" t="s">
        <v>5</v>
      </c>
      <c r="C4" s="1">
        <v>26</v>
      </c>
    </row>
    <row r="5" spans="1:7" ht="15.75" customHeight="1" x14ac:dyDescent="0.25">
      <c r="C5" s="1">
        <f>SUM(C2:C4)</f>
        <v>78</v>
      </c>
    </row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40.88671875" customWidth="1"/>
    <col min="2" max="2" width="20.88671875" customWidth="1"/>
    <col min="3" max="3" width="6.6640625" customWidth="1"/>
    <col min="4" max="4" width="5.109375" customWidth="1"/>
    <col min="5" max="5" width="37.88671875" customWidth="1"/>
    <col min="6" max="6" width="28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58</v>
      </c>
      <c r="B2" s="1" t="s">
        <v>8</v>
      </c>
      <c r="C2" s="1">
        <v>26</v>
      </c>
      <c r="E2" s="1" t="s">
        <v>58</v>
      </c>
      <c r="F2" s="1" t="s">
        <v>22</v>
      </c>
      <c r="G2" s="1">
        <v>13</v>
      </c>
    </row>
    <row r="3" spans="1:7" ht="15.75" customHeight="1" x14ac:dyDescent="0.25">
      <c r="A3" s="1" t="s">
        <v>59</v>
      </c>
      <c r="B3" s="1" t="s">
        <v>5</v>
      </c>
      <c r="C3" s="1">
        <v>26</v>
      </c>
      <c r="E3" s="1" t="s">
        <v>58</v>
      </c>
      <c r="F3" s="1" t="s">
        <v>22</v>
      </c>
      <c r="G3" s="1">
        <v>13</v>
      </c>
    </row>
    <row r="4" spans="1:7" ht="15.75" customHeight="1" x14ac:dyDescent="0.25">
      <c r="C4" s="1">
        <f>SUM(C2:C3)</f>
        <v>52</v>
      </c>
      <c r="E4" s="1" t="s">
        <v>60</v>
      </c>
      <c r="F4" s="1" t="s">
        <v>22</v>
      </c>
      <c r="G4" s="1">
        <v>26</v>
      </c>
    </row>
    <row r="5" spans="1:7" ht="15.75" customHeight="1" x14ac:dyDescent="0.25">
      <c r="G5" s="1">
        <f>SUM(G2:G4)</f>
        <v>52</v>
      </c>
    </row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1" width="57" customWidth="1"/>
    <col min="2" max="2" width="14.44140625" customWidth="1"/>
    <col min="3" max="3" width="6.6640625" customWidth="1"/>
    <col min="4" max="4" width="4.6640625" customWidth="1"/>
    <col min="5" max="5" width="48.5546875" customWidth="1"/>
    <col min="6" max="6" width="14.44140625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A2" s="1" t="s">
        <v>61</v>
      </c>
      <c r="B2" s="1" t="s">
        <v>10</v>
      </c>
      <c r="C2" s="1">
        <v>13</v>
      </c>
      <c r="E2" s="1" t="s">
        <v>62</v>
      </c>
      <c r="F2" s="1" t="s">
        <v>22</v>
      </c>
      <c r="G2" s="1">
        <v>26</v>
      </c>
    </row>
    <row r="3" spans="1:7" ht="15.75" customHeight="1" x14ac:dyDescent="0.25">
      <c r="A3" s="1" t="s">
        <v>62</v>
      </c>
      <c r="B3" s="1" t="s">
        <v>5</v>
      </c>
      <c r="C3" s="1">
        <v>26</v>
      </c>
      <c r="E3" s="1" t="s">
        <v>63</v>
      </c>
      <c r="F3" s="1" t="s">
        <v>22</v>
      </c>
      <c r="G3" s="1">
        <v>26</v>
      </c>
    </row>
    <row r="4" spans="1:7" ht="15.75" customHeight="1" x14ac:dyDescent="0.25">
      <c r="C4" s="1">
        <f>SUM(C2:C3)</f>
        <v>39</v>
      </c>
      <c r="E4" s="1" t="s">
        <v>64</v>
      </c>
      <c r="F4" s="1" t="s">
        <v>22</v>
      </c>
      <c r="G4" s="1">
        <v>26</v>
      </c>
    </row>
    <row r="5" spans="1:7" ht="15.75" customHeight="1" x14ac:dyDescent="0.25">
      <c r="E5" s="1" t="s">
        <v>65</v>
      </c>
      <c r="F5" s="1" t="s">
        <v>22</v>
      </c>
      <c r="G5" s="1">
        <v>26</v>
      </c>
    </row>
    <row r="6" spans="1:7" ht="15.75" customHeight="1" x14ac:dyDescent="0.25">
      <c r="E6" s="1" t="s">
        <v>66</v>
      </c>
      <c r="F6" s="1" t="s">
        <v>22</v>
      </c>
      <c r="G6" s="1">
        <v>26</v>
      </c>
    </row>
    <row r="7" spans="1:7" ht="15.75" customHeight="1" x14ac:dyDescent="0.25">
      <c r="E7" s="6" t="s">
        <v>244</v>
      </c>
      <c r="F7" s="1" t="s">
        <v>22</v>
      </c>
      <c r="G7" s="1">
        <v>20</v>
      </c>
    </row>
    <row r="8" spans="1:7" ht="15.75" customHeight="1" x14ac:dyDescent="0.25">
      <c r="G8" s="1">
        <f>SUM(G2:G7)</f>
        <v>150</v>
      </c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000"/>
  <sheetViews>
    <sheetView zoomScale="130" zoomScaleNormal="130" workbookViewId="0"/>
  </sheetViews>
  <sheetFormatPr defaultColWidth="14.44140625" defaultRowHeight="15" customHeight="1" x14ac:dyDescent="0.25"/>
  <cols>
    <col min="1" max="3" width="14.44140625" customWidth="1"/>
    <col min="4" max="4" width="8.44140625" customWidth="1"/>
    <col min="5" max="5" width="50.88671875" bestFit="1" customWidth="1"/>
    <col min="6" max="6" width="27.44140625" bestFit="1" customWidth="1"/>
    <col min="7" max="7" width="6.6640625" customWidth="1"/>
  </cols>
  <sheetData>
    <row r="1" spans="1:7" ht="15.75" customHeight="1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15.75" customHeight="1" x14ac:dyDescent="0.25">
      <c r="C2" s="1">
        <v>0</v>
      </c>
      <c r="E2" s="1" t="s">
        <v>67</v>
      </c>
      <c r="F2" s="1" t="s">
        <v>22</v>
      </c>
      <c r="G2" s="1">
        <v>26</v>
      </c>
    </row>
    <row r="3" spans="1:7" ht="15.75" customHeight="1" x14ac:dyDescent="0.25">
      <c r="E3" s="1" t="s">
        <v>68</v>
      </c>
      <c r="F3" s="1" t="s">
        <v>22</v>
      </c>
      <c r="G3" s="1">
        <v>26</v>
      </c>
    </row>
    <row r="4" spans="1:7" ht="15.75" customHeight="1" x14ac:dyDescent="0.25">
      <c r="E4" s="1" t="s">
        <v>69</v>
      </c>
      <c r="F4" s="1" t="s">
        <v>22</v>
      </c>
      <c r="G4" s="1">
        <v>26</v>
      </c>
    </row>
    <row r="5" spans="1:7" ht="15.75" customHeight="1" x14ac:dyDescent="0.25">
      <c r="E5" s="1" t="s">
        <v>69</v>
      </c>
      <c r="F5" s="1" t="s">
        <v>22</v>
      </c>
      <c r="G5" s="1">
        <v>26</v>
      </c>
    </row>
    <row r="6" spans="1:7" ht="15.75" customHeight="1" x14ac:dyDescent="0.25">
      <c r="E6" s="1" t="s">
        <v>70</v>
      </c>
      <c r="F6" s="1" t="s">
        <v>22</v>
      </c>
      <c r="G6" s="1">
        <v>26</v>
      </c>
    </row>
    <row r="7" spans="1:7" ht="15.75" customHeight="1" x14ac:dyDescent="0.25">
      <c r="E7" s="1" t="s">
        <v>71</v>
      </c>
      <c r="F7" s="1" t="s">
        <v>22</v>
      </c>
      <c r="G7" s="1">
        <v>26</v>
      </c>
    </row>
    <row r="8" spans="1:7" ht="15.75" customHeight="1" x14ac:dyDescent="0.25">
      <c r="G8" s="1">
        <f>SUM(G2:G7)</f>
        <v>156</v>
      </c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Благоевград</vt:lpstr>
      <vt:lpstr>Бургас</vt:lpstr>
      <vt:lpstr>Варна</vt:lpstr>
      <vt:lpstr>Велико Търново</vt:lpstr>
      <vt:lpstr>Видин</vt:lpstr>
      <vt:lpstr>Враца</vt:lpstr>
      <vt:lpstr>Габрово</vt:lpstr>
      <vt:lpstr>Добрич</vt:lpstr>
      <vt:lpstr>Кърджали</vt:lpstr>
      <vt:lpstr>Кюстендил</vt:lpstr>
      <vt:lpstr>Ловеч</vt:lpstr>
      <vt:lpstr>Монтана</vt:lpstr>
      <vt:lpstr>Пазарджик</vt:lpstr>
      <vt:lpstr>Перник</vt:lpstr>
      <vt:lpstr>Пловдив</vt:lpstr>
      <vt:lpstr>Разград</vt:lpstr>
      <vt:lpstr>Русе</vt:lpstr>
      <vt:lpstr>Силистра</vt:lpstr>
      <vt:lpstr>Сливен</vt:lpstr>
      <vt:lpstr>Смолян</vt:lpstr>
      <vt:lpstr>София</vt:lpstr>
      <vt:lpstr>СО</vt:lpstr>
      <vt:lpstr>Стара Загора</vt:lpstr>
      <vt:lpstr>Търговище</vt:lpstr>
      <vt:lpstr>Хасково</vt:lpstr>
      <vt:lpstr>Шумен</vt:lpstr>
      <vt:lpstr>Ямбол</vt:lpstr>
      <vt:lpstr>Общо</vt:lpstr>
      <vt:lpstr>Източници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Svetlin Nakov</cp:lastModifiedBy>
  <dcterms:modified xsi:type="dcterms:W3CDTF">2023-06-29T09:16:02Z</dcterms:modified>
</cp:coreProperties>
</file>